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Loc Admin\Documents\JSE 2021\"/>
    </mc:Choice>
  </mc:AlternateContent>
  <xr:revisionPtr revIDLastSave="0" documentId="13_ncr:1_{AC2A6C26-9262-4971-A851-00D2E3A38525}" xr6:coauthVersionLast="47" xr6:coauthVersionMax="47" xr10:uidLastSave="{00000000-0000-0000-0000-000000000000}"/>
  <bookViews>
    <workbookView xWindow="-110" yWindow="-110" windowWidth="19420" windowHeight="10300" activeTab="4" xr2:uid="{00000000-000D-0000-FFFF-FFFF00000000}"/>
  </bookViews>
  <sheets>
    <sheet name="Read_Me" sheetId="35" r:id="rId1"/>
    <sheet name="JS_COM" sheetId="34" r:id="rId2"/>
    <sheet name="JS_IND" sheetId="29" r:id="rId3"/>
    <sheet name="JS_per_$B" sheetId="30" r:id="rId4"/>
    <sheet name="IND_EMP_SH" sheetId="31" r:id="rId5"/>
  </sheets>
  <externalReferences>
    <externalReference r:id="rId6"/>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X24" i="31" l="1"/>
  <c r="W24" i="31"/>
  <c r="V24" i="31"/>
  <c r="U24" i="31"/>
  <c r="T24" i="31"/>
  <c r="S24" i="31"/>
  <c r="R24" i="31"/>
  <c r="Q24" i="31"/>
  <c r="P24" i="31"/>
  <c r="O24" i="31"/>
  <c r="N24" i="31"/>
  <c r="M24" i="31"/>
  <c r="L24" i="31"/>
  <c r="K24" i="31"/>
  <c r="J24" i="31"/>
  <c r="I24" i="31"/>
  <c r="H24" i="31"/>
  <c r="G24" i="31"/>
  <c r="F24" i="31"/>
  <c r="E24" i="31"/>
  <c r="D24" i="31"/>
  <c r="C24" i="31"/>
  <c r="B24" i="31"/>
  <c r="X23" i="31"/>
  <c r="W23" i="31"/>
  <c r="V23" i="31"/>
  <c r="U23" i="31"/>
  <c r="T23" i="31"/>
  <c r="S23" i="31"/>
  <c r="R23" i="31"/>
  <c r="Q23" i="31"/>
  <c r="P23" i="31"/>
  <c r="O23" i="31"/>
  <c r="N23" i="31"/>
  <c r="M23" i="31"/>
  <c r="L23" i="31"/>
  <c r="K23" i="31"/>
  <c r="J23" i="31"/>
  <c r="I23" i="31"/>
  <c r="H23" i="31"/>
  <c r="G23" i="31"/>
  <c r="F23" i="31"/>
  <c r="E23" i="31"/>
  <c r="D23" i="31"/>
  <c r="C23" i="31"/>
  <c r="B23" i="31"/>
  <c r="X22" i="31"/>
  <c r="W22" i="31"/>
  <c r="V22" i="31"/>
  <c r="U22" i="31"/>
  <c r="T22" i="31"/>
  <c r="S22" i="31"/>
  <c r="R22" i="31"/>
  <c r="Q22" i="31"/>
  <c r="P22" i="31"/>
  <c r="O22" i="31"/>
  <c r="N22" i="31"/>
  <c r="M22" i="31"/>
  <c r="L22" i="31"/>
  <c r="K22" i="31"/>
  <c r="J22" i="31"/>
  <c r="I22" i="31"/>
  <c r="H22" i="31"/>
  <c r="G22" i="31"/>
  <c r="F22" i="31"/>
  <c r="E22" i="31"/>
  <c r="D22" i="31"/>
  <c r="C22" i="31"/>
  <c r="B22" i="31"/>
  <c r="X20" i="31"/>
  <c r="W20" i="31"/>
  <c r="V20" i="31"/>
  <c r="U20" i="31"/>
  <c r="T20" i="31"/>
  <c r="S20" i="31"/>
  <c r="R20" i="31"/>
  <c r="Q20" i="31"/>
  <c r="P20" i="31"/>
  <c r="O20" i="31"/>
  <c r="N20" i="31"/>
  <c r="M20" i="31"/>
  <c r="L20" i="31"/>
  <c r="K20" i="31"/>
  <c r="J20" i="31"/>
  <c r="I20" i="31"/>
  <c r="H20" i="31"/>
  <c r="G20" i="31"/>
  <c r="F20" i="31"/>
  <c r="E20" i="31"/>
  <c r="D20" i="31"/>
  <c r="C20" i="31"/>
  <c r="B20" i="31"/>
  <c r="X19" i="31"/>
  <c r="W19" i="31"/>
  <c r="V19" i="31"/>
  <c r="U19" i="31"/>
  <c r="T19" i="31"/>
  <c r="S19" i="31"/>
  <c r="R19" i="31"/>
  <c r="Q19" i="31"/>
  <c r="P19" i="31"/>
  <c r="O19" i="31"/>
  <c r="N19" i="31"/>
  <c r="M19" i="31"/>
  <c r="L19" i="31"/>
  <c r="K19" i="31"/>
  <c r="J19" i="31"/>
  <c r="I19" i="31"/>
  <c r="H19" i="31"/>
  <c r="G19" i="31"/>
  <c r="F19" i="31"/>
  <c r="E19" i="31"/>
  <c r="D19" i="31"/>
  <c r="C19" i="31"/>
  <c r="B19" i="31"/>
  <c r="X18" i="31"/>
  <c r="W18" i="31"/>
  <c r="V18" i="31"/>
  <c r="U18" i="31"/>
  <c r="T18" i="31"/>
  <c r="S18" i="31"/>
  <c r="R18" i="31"/>
  <c r="Q18" i="31"/>
  <c r="P18" i="31"/>
  <c r="O18" i="31"/>
  <c r="N18" i="31"/>
  <c r="M18" i="31"/>
  <c r="L18" i="31"/>
  <c r="K18" i="31"/>
  <c r="J18" i="31"/>
  <c r="I18" i="31"/>
  <c r="H18" i="31"/>
  <c r="G18" i="31"/>
  <c r="F18" i="31"/>
  <c r="E18" i="31"/>
  <c r="D18" i="31"/>
  <c r="C18" i="31"/>
  <c r="B18" i="31"/>
  <c r="X17" i="31"/>
  <c r="W17" i="31"/>
  <c r="V17" i="31"/>
  <c r="U17" i="31"/>
  <c r="T17" i="31"/>
  <c r="S17" i="31"/>
  <c r="R17" i="31"/>
  <c r="Q17" i="31"/>
  <c r="P17" i="31"/>
  <c r="O17" i="31"/>
  <c r="N17" i="31"/>
  <c r="M17" i="31"/>
  <c r="L17" i="31"/>
  <c r="K17" i="31"/>
  <c r="J17" i="31"/>
  <c r="I17" i="31"/>
  <c r="H17" i="31"/>
  <c r="G17" i="31"/>
  <c r="F17" i="31"/>
  <c r="E17" i="31"/>
  <c r="D17" i="31"/>
  <c r="C17" i="31"/>
  <c r="B17" i="31"/>
  <c r="X16" i="31"/>
  <c r="W16" i="31"/>
  <c r="V16" i="31"/>
  <c r="U16" i="31"/>
  <c r="T16" i="31"/>
  <c r="S16" i="31"/>
  <c r="R16" i="31"/>
  <c r="Q16" i="31"/>
  <c r="P16" i="31"/>
  <c r="O16" i="31"/>
  <c r="N16" i="31"/>
  <c r="M16" i="31"/>
  <c r="L16" i="31"/>
  <c r="K16" i="31"/>
  <c r="J16" i="31"/>
  <c r="I16" i="31"/>
  <c r="H16" i="31"/>
  <c r="G16" i="31"/>
  <c r="F16" i="31"/>
  <c r="E16" i="31"/>
  <c r="D16" i="31"/>
  <c r="C16" i="31"/>
  <c r="B16" i="31"/>
  <c r="X15" i="31"/>
  <c r="W15" i="31"/>
  <c r="V15" i="31"/>
  <c r="U15" i="31"/>
  <c r="T15" i="31"/>
  <c r="S15" i="31"/>
  <c r="R15" i="31"/>
  <c r="Q15" i="31"/>
  <c r="P15" i="31"/>
  <c r="O15" i="31"/>
  <c r="N15" i="31"/>
  <c r="M15" i="31"/>
  <c r="L15" i="31"/>
  <c r="K15" i="31"/>
  <c r="J15" i="31"/>
  <c r="I15" i="31"/>
  <c r="H15" i="31"/>
  <c r="G15" i="31"/>
  <c r="F15" i="31"/>
  <c r="E15" i="31"/>
  <c r="D15" i="31"/>
  <c r="C15" i="31"/>
  <c r="B15" i="31"/>
  <c r="X14" i="31"/>
  <c r="W14" i="31"/>
  <c r="V14" i="31"/>
  <c r="U14" i="31"/>
  <c r="T14" i="31"/>
  <c r="S14" i="31"/>
  <c r="R14" i="31"/>
  <c r="Q14" i="31"/>
  <c r="P14" i="31"/>
  <c r="O14" i="31"/>
  <c r="N14" i="31"/>
  <c r="M14" i="31"/>
  <c r="L14" i="31"/>
  <c r="K14" i="31"/>
  <c r="J14" i="31"/>
  <c r="I14" i="31"/>
  <c r="H14" i="31"/>
  <c r="G14" i="31"/>
  <c r="F14" i="31"/>
  <c r="E14" i="31"/>
  <c r="D14" i="31"/>
  <c r="C14" i="31"/>
  <c r="B14" i="31"/>
  <c r="X13" i="31"/>
  <c r="W13" i="31"/>
  <c r="V13" i="31"/>
  <c r="U13" i="31"/>
  <c r="T13" i="31"/>
  <c r="S13" i="31"/>
  <c r="R13" i="31"/>
  <c r="Q13" i="31"/>
  <c r="P13" i="31"/>
  <c r="O13" i="31"/>
  <c r="N13" i="31"/>
  <c r="M13" i="31"/>
  <c r="L13" i="31"/>
  <c r="K13" i="31"/>
  <c r="J13" i="31"/>
  <c r="I13" i="31"/>
  <c r="H13" i="31"/>
  <c r="G13" i="31"/>
  <c r="F13" i="31"/>
  <c r="E13" i="31"/>
  <c r="D13" i="31"/>
  <c r="C13" i="31"/>
  <c r="B13" i="31"/>
  <c r="X12" i="31"/>
  <c r="W12" i="31"/>
  <c r="V12" i="31"/>
  <c r="U12" i="31"/>
  <c r="T12" i="31"/>
  <c r="S12" i="31"/>
  <c r="R12" i="31"/>
  <c r="Q12" i="31"/>
  <c r="P12" i="31"/>
  <c r="O12" i="31"/>
  <c r="N12" i="31"/>
  <c r="M12" i="31"/>
  <c r="L12" i="31"/>
  <c r="K12" i="31"/>
  <c r="J12" i="31"/>
  <c r="I12" i="31"/>
  <c r="H12" i="31"/>
  <c r="G12" i="31"/>
  <c r="F12" i="31"/>
  <c r="E12" i="31"/>
  <c r="D12" i="31"/>
  <c r="C12" i="31"/>
  <c r="B12" i="31"/>
  <c r="X11" i="31"/>
  <c r="W11" i="31"/>
  <c r="V11" i="31"/>
  <c r="U11" i="31"/>
  <c r="T11" i="31"/>
  <c r="S11" i="31"/>
  <c r="R11" i="31"/>
  <c r="Q11" i="31"/>
  <c r="P11" i="31"/>
  <c r="O11" i="31"/>
  <c r="N11" i="31"/>
  <c r="M11" i="31"/>
  <c r="L11" i="31"/>
  <c r="K11" i="31"/>
  <c r="J11" i="31"/>
  <c r="I11" i="31"/>
  <c r="H11" i="31"/>
  <c r="G11" i="31"/>
  <c r="F11" i="31"/>
  <c r="E11" i="31"/>
  <c r="D11" i="31"/>
  <c r="C11" i="31"/>
  <c r="B11" i="31"/>
  <c r="X10" i="31"/>
  <c r="W10" i="31"/>
  <c r="V10" i="31"/>
  <c r="U10" i="31"/>
  <c r="T10" i="31"/>
  <c r="S10" i="31"/>
  <c r="R10" i="31"/>
  <c r="Q10" i="31"/>
  <c r="P10" i="31"/>
  <c r="O10" i="31"/>
  <c r="N10" i="31"/>
  <c r="M10" i="31"/>
  <c r="L10" i="31"/>
  <c r="K10" i="31"/>
  <c r="J10" i="31"/>
  <c r="I10" i="31"/>
  <c r="H10" i="31"/>
  <c r="G10" i="31"/>
  <c r="F10" i="31"/>
  <c r="E10" i="31"/>
  <c r="D10" i="31"/>
  <c r="C10" i="31"/>
  <c r="B10" i="31"/>
  <c r="X9" i="31"/>
  <c r="W9" i="31"/>
  <c r="V9" i="31"/>
  <c r="U9" i="31"/>
  <c r="T9" i="31"/>
  <c r="S9" i="31"/>
  <c r="R9" i="31"/>
  <c r="Q9" i="31"/>
  <c r="P9" i="31"/>
  <c r="O9" i="31"/>
  <c r="N9" i="31"/>
  <c r="M9" i="31"/>
  <c r="L9" i="31"/>
  <c r="K9" i="31"/>
  <c r="J9" i="31"/>
  <c r="I9" i="31"/>
  <c r="H9" i="31"/>
  <c r="G9" i="31"/>
  <c r="F9" i="31"/>
  <c r="E9" i="31"/>
  <c r="D9" i="31"/>
  <c r="C9" i="31"/>
  <c r="B9" i="31"/>
  <c r="X8" i="31"/>
  <c r="W8" i="31"/>
  <c r="V8" i="31"/>
  <c r="U8" i="31"/>
  <c r="T8" i="31"/>
  <c r="S8" i="31"/>
  <c r="R8" i="31"/>
  <c r="Q8" i="31"/>
  <c r="P8" i="31"/>
  <c r="O8" i="31"/>
  <c r="N8" i="31"/>
  <c r="M8" i="31"/>
  <c r="L8" i="31"/>
  <c r="K8" i="31"/>
  <c r="J8" i="31"/>
  <c r="I8" i="31"/>
  <c r="H8" i="31"/>
  <c r="G8" i="31"/>
  <c r="F8" i="31"/>
  <c r="E8" i="31"/>
  <c r="D8" i="31"/>
  <c r="C8" i="31"/>
  <c r="B8" i="31"/>
  <c r="X7" i="31"/>
  <c r="W7" i="31"/>
  <c r="V7" i="31"/>
  <c r="U7" i="31"/>
  <c r="T7" i="31"/>
  <c r="S7" i="31"/>
  <c r="R7" i="31"/>
  <c r="Q7" i="31"/>
  <c r="P7" i="31"/>
  <c r="O7" i="31"/>
  <c r="N7" i="31"/>
  <c r="M7" i="31"/>
  <c r="L7" i="31"/>
  <c r="K7" i="31"/>
  <c r="J7" i="31"/>
  <c r="I7" i="31"/>
  <c r="H7" i="31"/>
  <c r="G7" i="31"/>
  <c r="F7" i="31"/>
  <c r="E7" i="31"/>
  <c r="D7" i="31"/>
  <c r="C7" i="31"/>
  <c r="B7" i="31"/>
  <c r="X6" i="31"/>
  <c r="W6" i="31"/>
  <c r="V6" i="31"/>
  <c r="U6" i="31"/>
  <c r="T6" i="31"/>
  <c r="S6" i="31"/>
  <c r="R6" i="31"/>
  <c r="Q6" i="31"/>
  <c r="P6" i="31"/>
  <c r="O6" i="31"/>
  <c r="N6" i="31"/>
  <c r="M6" i="31"/>
  <c r="L6" i="31"/>
  <c r="K6" i="31"/>
  <c r="J6" i="31"/>
  <c r="I6" i="31"/>
  <c r="H6" i="31"/>
  <c r="G6" i="31"/>
  <c r="F6" i="31"/>
  <c r="E6" i="31"/>
  <c r="D6" i="31"/>
  <c r="C6" i="31"/>
  <c r="B6" i="31"/>
  <c r="X5" i="31"/>
  <c r="W5" i="31"/>
  <c r="V5" i="31"/>
  <c r="U5" i="31"/>
  <c r="T5" i="31"/>
  <c r="S5" i="31"/>
  <c r="R5" i="31"/>
  <c r="Q5" i="31"/>
  <c r="P5" i="31"/>
  <c r="O5" i="31"/>
  <c r="N5" i="31"/>
  <c r="M5" i="31"/>
  <c r="L5" i="31"/>
  <c r="K5" i="31"/>
  <c r="J5" i="31"/>
  <c r="I5" i="31"/>
  <c r="H5" i="31"/>
  <c r="G5" i="31"/>
  <c r="F5" i="31"/>
  <c r="E5" i="31"/>
  <c r="D5" i="31"/>
  <c r="C5" i="31"/>
  <c r="B5" i="31"/>
  <c r="X4" i="31"/>
  <c r="W4" i="31"/>
  <c r="V4" i="31"/>
  <c r="U4" i="31"/>
  <c r="T4" i="31"/>
  <c r="S4" i="31"/>
  <c r="R4" i="31"/>
  <c r="Q4" i="31"/>
  <c r="P4" i="31"/>
  <c r="O4" i="31"/>
  <c r="N4" i="31"/>
  <c r="M4" i="31"/>
  <c r="L4" i="31"/>
  <c r="K4" i="31"/>
  <c r="J4" i="31"/>
  <c r="I4" i="31"/>
  <c r="H4" i="31"/>
  <c r="G4" i="31"/>
  <c r="F4" i="31"/>
  <c r="E4" i="31"/>
  <c r="D4" i="31"/>
  <c r="C4" i="31"/>
  <c r="B4" i="31"/>
  <c r="X3" i="31"/>
  <c r="W3" i="31"/>
  <c r="V3" i="31"/>
  <c r="U3" i="31"/>
  <c r="T3" i="31"/>
  <c r="S3" i="31"/>
  <c r="R3" i="31"/>
  <c r="Q3" i="31"/>
  <c r="P3" i="31"/>
  <c r="O3" i="31"/>
  <c r="N3" i="31"/>
  <c r="M3" i="31"/>
  <c r="L3" i="31"/>
  <c r="K3" i="31"/>
  <c r="J3" i="31"/>
  <c r="I3" i="31"/>
  <c r="H3" i="31"/>
  <c r="G3" i="31"/>
  <c r="F3" i="31"/>
  <c r="E3" i="31"/>
  <c r="D3" i="31"/>
  <c r="C3" i="31"/>
  <c r="B3" i="31"/>
  <c r="X2" i="31"/>
  <c r="W2" i="31"/>
  <c r="V2" i="31"/>
  <c r="U2" i="31"/>
  <c r="T2" i="31"/>
  <c r="S2" i="31"/>
  <c r="R2" i="31"/>
  <c r="Q2" i="31"/>
  <c r="P2" i="31"/>
  <c r="O2" i="31"/>
  <c r="N2" i="31"/>
  <c r="M2" i="31"/>
  <c r="L2" i="31"/>
  <c r="K2" i="31"/>
  <c r="J2" i="31"/>
  <c r="I2" i="31"/>
  <c r="H2" i="31"/>
  <c r="G2" i="31"/>
  <c r="F2" i="31"/>
  <c r="E2" i="31"/>
  <c r="D2" i="31"/>
  <c r="C2" i="31"/>
  <c r="B2" i="31"/>
  <c r="Q1" i="31" l="1"/>
  <c r="P1" i="31" s="1"/>
  <c r="O1" i="31" s="1"/>
  <c r="N1" i="31" s="1"/>
  <c r="M1" i="31" s="1"/>
  <c r="L1" i="31" s="1"/>
  <c r="K1" i="31" s="1"/>
  <c r="J1" i="31" s="1"/>
  <c r="I1" i="31" s="1"/>
  <c r="H1" i="31" s="1"/>
  <c r="G1" i="31" s="1"/>
  <c r="F1" i="31" s="1"/>
  <c r="E1" i="31" s="1"/>
  <c r="D1" i="31" s="1"/>
  <c r="C1" i="31" s="1"/>
  <c r="B1" i="31" s="1"/>
  <c r="Q1" i="30"/>
  <c r="P1" i="30" s="1"/>
  <c r="O1" i="30" s="1"/>
  <c r="N1" i="30" s="1"/>
  <c r="M1" i="30" s="1"/>
  <c r="L1" i="30" s="1"/>
  <c r="K1" i="30" s="1"/>
  <c r="J1" i="30" s="1"/>
  <c r="I1" i="30" s="1"/>
  <c r="H1" i="30" s="1"/>
  <c r="G1" i="30" s="1"/>
  <c r="F1" i="30" s="1"/>
  <c r="E1" i="30" s="1"/>
  <c r="D1" i="30" s="1"/>
  <c r="C1" i="30" s="1"/>
  <c r="B1" i="30" s="1"/>
  <c r="U1" i="29"/>
  <c r="Q1" i="29"/>
  <c r="P1" i="29" s="1"/>
  <c r="O1" i="29" s="1"/>
  <c r="N1" i="29" s="1"/>
  <c r="M1" i="29" s="1"/>
  <c r="L1" i="29" s="1"/>
  <c r="K1" i="29" s="1"/>
  <c r="J1" i="29" s="1"/>
  <c r="I1" i="29" s="1"/>
  <c r="H1" i="29" s="1"/>
  <c r="G1" i="29" s="1"/>
  <c r="F1" i="29" s="1"/>
  <c r="E1" i="29" s="1"/>
  <c r="D1" i="29" s="1"/>
  <c r="C1" i="29" s="1"/>
  <c r="B1" i="29" s="1"/>
  <c r="Q1" i="34"/>
  <c r="P1" i="34" s="1"/>
  <c r="O1" i="34" s="1"/>
  <c r="N1" i="34" s="1"/>
  <c r="M1" i="34" s="1"/>
  <c r="L1" i="34" s="1"/>
  <c r="K1" i="34" s="1"/>
  <c r="J1" i="34" s="1"/>
  <c r="I1" i="34" s="1"/>
  <c r="H1" i="34" s="1"/>
  <c r="G1" i="34" s="1"/>
  <c r="F1" i="34" s="1"/>
  <c r="E1" i="34" s="1"/>
  <c r="D1" i="34" s="1"/>
  <c r="C1" i="34" s="1"/>
  <c r="B1" i="34" s="1"/>
</calcChain>
</file>

<file path=xl/sharedStrings.xml><?xml version="1.0" encoding="utf-8"?>
<sst xmlns="http://schemas.openxmlformats.org/spreadsheetml/2006/main" count="105" uniqueCount="42">
  <si>
    <t>Utilities</t>
  </si>
  <si>
    <t>Total</t>
  </si>
  <si>
    <t>Goods</t>
  </si>
  <si>
    <t>Agriculture,Forestry, Fishing &amp; Hunting</t>
  </si>
  <si>
    <t>Services</t>
  </si>
  <si>
    <t>Mining, Quarrying and Oil &amp; Gas Extraction</t>
  </si>
  <si>
    <t>Information</t>
  </si>
  <si>
    <t>Manufacturing</t>
  </si>
  <si>
    <t>Transportation and Warehousing</t>
  </si>
  <si>
    <t>Educational Services</t>
  </si>
  <si>
    <t>Arts, Entertainment and Recreation</t>
  </si>
  <si>
    <t>Accomodations and Food Services</t>
  </si>
  <si>
    <t>Other Private Services</t>
  </si>
  <si>
    <t>Government</t>
  </si>
  <si>
    <t>JS_COM</t>
  </si>
  <si>
    <t>JS_IND</t>
  </si>
  <si>
    <t>JS_per_$B</t>
  </si>
  <si>
    <t>IND_EMP_SH</t>
  </si>
  <si>
    <t>This table contains estimates of the amount of labor embodied in $1 billion dollars of exports of a given commodity.</t>
  </si>
  <si>
    <t>Commodity Description</t>
  </si>
  <si>
    <t>Industry Description</t>
  </si>
  <si>
    <t>Methodology</t>
  </si>
  <si>
    <t>This table provides estimates of the share of employment within an industry tied to exports.  The shares are computed dividing the estimates in the JS_IND table by employment by industry data from the National Income and Product Accounts.</t>
  </si>
  <si>
    <t>Scrap, Used and Secondhand goods</t>
  </si>
  <si>
    <t xml:space="preserve">This file contains estimates of the labor required to produce U.S. exports for the years 1999-2019. The measure of employment used is Persons Engaged in Production. 
</t>
  </si>
  <si>
    <t xml:space="preserve">This table contains estimates of the employment required throughout the economy in order to produce 
U.S. exports of a given commodity. </t>
  </si>
  <si>
    <t>These estimates are calculated using an Input-Ouput aproach. For details see: 
Jobs Supported by Exports Methodology available at https://www.trade.gov/sites/default/files/2020-12/Jobs%20Supported%20by%20Exports%20Methodology.pdf</t>
  </si>
  <si>
    <t>This table contains estimates of the employment required in a given industry in order to produce 
U.S. exports in a given year. The estimates include both the labor employed within an industry that is used to produce exports of that industry,  as well as that industry's labor used to produce output subsequently used as inputs into the the production of exports of other industries.</t>
  </si>
  <si>
    <t>Construction</t>
  </si>
  <si>
    <t>Wholesale &amp; Retail Trade</t>
  </si>
  <si>
    <t>Finance &amp; Insurance</t>
  </si>
  <si>
    <t>Real Estate &amp; Rental &amp; Leasing</t>
  </si>
  <si>
    <t>Professional &amp; Technical Services</t>
  </si>
  <si>
    <t xml:space="preserve">Managerial, Adminstrative, &amp; Waste Management Services </t>
  </si>
  <si>
    <t>Health Care &amp; Social Assistance</t>
  </si>
  <si>
    <t>Agriculture, Forestry, Fishing &amp; Hunting</t>
  </si>
  <si>
    <t>Mining</t>
  </si>
  <si>
    <t>Arts, Entertainment &amp; Recreation</t>
  </si>
  <si>
    <t>Accomodation &amp; Food Services</t>
  </si>
  <si>
    <t>Jobs Supported by Exports 1999-2021</t>
  </si>
  <si>
    <t>Goods &amp; Services</t>
  </si>
  <si>
    <t>All Employment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</si>
</sst>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7" x14ac:knownFonts="1">
    <font>
      <sz val="11"/>
      <color theme="1"/>
      <name val="Calibri"/>
      <family val="2"/>
      <scheme val="minor"/>
    </font>
    <font>
      <sz val="11"/>
      <color theme="1"/>
      <name val="Calibri"/>
      <family val="2"/>
      <scheme val="minor"/>
    </font>
    <font>
      <sz val="10"/>
      <name val="Arial"/>
      <family val="2"/>
    </font>
    <font>
      <b/>
      <sz val="10"/>
      <color indexed="9"/>
      <name val="Arial"/>
      <family val="2"/>
    </font>
    <font>
      <sz val="10"/>
      <color theme="1"/>
      <name val="Arial"/>
      <family val="2"/>
    </font>
    <font>
      <b/>
      <sz val="11"/>
      <color theme="1"/>
      <name val="Calibri"/>
      <family val="2"/>
      <scheme val="minor"/>
    </font>
    <font>
      <sz val="8"/>
      <name val="Calibri"/>
      <family val="2"/>
      <scheme val="minor"/>
    </font>
  </fonts>
  <fills count="3">
    <fill>
      <patternFill patternType="none"/>
    </fill>
    <fill>
      <patternFill patternType="gray125"/>
    </fill>
    <fill>
      <patternFill patternType="solid">
        <fgColor indexed="56"/>
        <bgColor indexed="23"/>
      </patternFill>
    </fill>
  </fills>
  <borders count="2">
    <border>
      <left/>
      <right/>
      <top/>
      <bottom/>
      <diagonal/>
    </border>
    <border>
      <left style="thin">
        <color indexed="9"/>
      </left>
      <right style="thin">
        <color indexed="9"/>
      </right>
      <top style="thin">
        <color indexed="9"/>
      </top>
      <bottom style="thin">
        <color indexed="9"/>
      </bottom>
      <diagonal/>
    </border>
  </borders>
  <cellStyleXfs count="6">
    <xf numFmtId="0" fontId="0" fillId="0" borderId="0"/>
    <xf numFmtId="43" fontId="1" fillId="0" borderId="0" applyFont="0" applyFill="0" applyBorder="0" applyAlignment="0" applyProtection="0"/>
    <xf numFmtId="0" fontId="2" fillId="0" borderId="0"/>
    <xf numFmtId="9" fontId="1" fillId="0" borderId="0" applyFont="0" applyFill="0" applyBorder="0" applyAlignment="0" applyProtection="0"/>
    <xf numFmtId="0" fontId="2" fillId="0" borderId="0"/>
    <xf numFmtId="0" fontId="1" fillId="0" borderId="0"/>
  </cellStyleXfs>
  <cellXfs count="13">
    <xf numFmtId="0" fontId="0" fillId="0" borderId="0" xfId="0"/>
    <xf numFmtId="0" fontId="3" fillId="2" borderId="1" xfId="2" applyFont="1" applyFill="1" applyBorder="1" applyAlignment="1">
      <alignment horizontal="center"/>
    </xf>
    <xf numFmtId="0" fontId="2" fillId="0" borderId="0" xfId="2"/>
    <xf numFmtId="0" fontId="4" fillId="0" borderId="0" xfId="0" applyFont="1"/>
    <xf numFmtId="0" fontId="2" fillId="0" borderId="0" xfId="0" applyFont="1"/>
    <xf numFmtId="1" fontId="4" fillId="0" borderId="0" xfId="1" applyNumberFormat="1" applyFont="1"/>
    <xf numFmtId="1" fontId="0" fillId="0" borderId="0" xfId="0" applyNumberFormat="1"/>
    <xf numFmtId="1" fontId="0" fillId="0" borderId="0" xfId="1" applyNumberFormat="1" applyFont="1"/>
    <xf numFmtId="0" fontId="5" fillId="0" borderId="0" xfId="0" applyFont="1"/>
    <xf numFmtId="0" fontId="0" fillId="0" borderId="0" xfId="0" applyAlignment="1">
      <alignment wrapText="1"/>
    </xf>
    <xf numFmtId="1" fontId="4" fillId="0" borderId="0" xfId="0" applyNumberFormat="1" applyFont="1"/>
    <xf numFmtId="1" fontId="2" fillId="0" borderId="0" xfId="0" applyNumberFormat="1" applyFont="1"/>
    <xf numFmtId="9" fontId="0" fillId="0" borderId="0" xfId="3" applyFont="1"/>
  </cellXfs>
  <cellStyles count="6">
    <cellStyle name="Comma" xfId="1" builtinId="3"/>
    <cellStyle name="Normal" xfId="0" builtinId="0"/>
    <cellStyle name="Normal 2" xfId="4" xr:uid="{024CB6D7-F98F-4484-BFFB-99646AE4D794}"/>
    <cellStyle name="Normal 4" xfId="2" xr:uid="{00000000-0005-0000-0000-000002000000}"/>
    <cellStyle name="Normal 4 3" xfId="5" xr:uid="{F106E541-EC01-466A-8684-AE0D9094852C}"/>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JSE%202021%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Emp Supported"/>
      <sheetName val="JS per $B"/>
      <sheetName val="Exports_Cons_Prices"/>
      <sheetName val="JSE Industry"/>
      <sheetName val="JSE Commodity"/>
      <sheetName val="Employment"/>
      <sheetName val="ind output"/>
      <sheetName val="JSE1999"/>
      <sheetName val="JSE2000"/>
      <sheetName val="JSE2001"/>
      <sheetName val="JSE2002"/>
      <sheetName val="JSE2003"/>
      <sheetName val="JSE2004"/>
      <sheetName val="JSE2005"/>
      <sheetName val="JSE2006"/>
      <sheetName val="JSE2007"/>
      <sheetName val="JSE2008"/>
      <sheetName val="JSE2009"/>
      <sheetName val="JSE2010"/>
      <sheetName val="JSE2011"/>
      <sheetName val="JSE2012"/>
      <sheetName val="JSE2013"/>
      <sheetName val="JSE2014"/>
      <sheetName val="JSE2015"/>
      <sheetName val="JSE2016"/>
      <sheetName val="JSE2017"/>
      <sheetName val="JSE2018"/>
      <sheetName val="JSE2019"/>
      <sheetName val="JSE2020"/>
      <sheetName val="JSE2021"/>
    </sheetNames>
    <sheetDataSet>
      <sheetData sheetId="0" refreshError="1"/>
      <sheetData sheetId="1" refreshError="1"/>
      <sheetData sheetId="2" refreshError="1"/>
      <sheetData sheetId="3">
        <row r="79">
          <cell r="B79">
            <v>374881.17941562273</v>
          </cell>
          <cell r="C79">
            <v>390345.43619499006</v>
          </cell>
          <cell r="D79">
            <v>360199.01990787499</v>
          </cell>
          <cell r="E79">
            <v>366660.08189305081</v>
          </cell>
          <cell r="F79">
            <v>367482.57239828841</v>
          </cell>
          <cell r="G79">
            <v>341434.32707258197</v>
          </cell>
          <cell r="H79">
            <v>338689.61567323876</v>
          </cell>
          <cell r="I79">
            <v>375896.97897406673</v>
          </cell>
          <cell r="J79">
            <v>418064.80652981834</v>
          </cell>
          <cell r="K79">
            <v>478640.93820756651</v>
          </cell>
          <cell r="L79">
            <v>427794.767699152</v>
          </cell>
          <cell r="M79">
            <v>472345.9200916221</v>
          </cell>
          <cell r="N79">
            <v>506589.87166062463</v>
          </cell>
          <cell r="O79">
            <v>504722.36144480668</v>
          </cell>
          <cell r="P79">
            <v>466121.36407800409</v>
          </cell>
          <cell r="Q79">
            <v>474064.90989234525</v>
          </cell>
          <cell r="R79">
            <v>451035.73478599533</v>
          </cell>
          <cell r="S79">
            <v>469666.72084000177</v>
          </cell>
          <cell r="T79">
            <v>456347.41049869964</v>
          </cell>
          <cell r="U79">
            <v>447996.63820512121</v>
          </cell>
          <cell r="V79">
            <v>425741.1546083279</v>
          </cell>
          <cell r="W79">
            <v>424832.31352386181</v>
          </cell>
          <cell r="X79">
            <v>436826.34636549314</v>
          </cell>
        </row>
        <row r="80">
          <cell r="B80">
            <v>62416.777479374417</v>
          </cell>
          <cell r="C80">
            <v>56636.81157756153</v>
          </cell>
          <cell r="D80">
            <v>51780.331112624393</v>
          </cell>
          <cell r="E80">
            <v>49143.436307668511</v>
          </cell>
          <cell r="F80">
            <v>45829.251548894397</v>
          </cell>
          <cell r="G80">
            <v>54462.468187528255</v>
          </cell>
          <cell r="H80">
            <v>58486.134983986383</v>
          </cell>
          <cell r="I80">
            <v>62565.115122246927</v>
          </cell>
          <cell r="J80">
            <v>73045.585340482212</v>
          </cell>
          <cell r="K80">
            <v>90914.515833574827</v>
          </cell>
          <cell r="L80">
            <v>78306.200399074121</v>
          </cell>
          <cell r="M80">
            <v>88535.380065251069</v>
          </cell>
          <cell r="N80">
            <v>104190.601835783</v>
          </cell>
          <cell r="O80">
            <v>105951.17990610572</v>
          </cell>
          <cell r="P80">
            <v>107049.90230226018</v>
          </cell>
          <cell r="Q80">
            <v>108904.46973343898</v>
          </cell>
          <cell r="R80">
            <v>94993.079696734902</v>
          </cell>
          <cell r="S80">
            <v>89342.285851040011</v>
          </cell>
          <cell r="T80">
            <v>94310.103161188366</v>
          </cell>
          <cell r="U80">
            <v>106905.08837502464</v>
          </cell>
          <cell r="V80">
            <v>107924.79370568586</v>
          </cell>
          <cell r="W80">
            <v>92441.944284074678</v>
          </cell>
          <cell r="X80">
            <v>89701.812502179004</v>
          </cell>
        </row>
        <row r="81">
          <cell r="B81">
            <v>42499.680014512029</v>
          </cell>
          <cell r="C81">
            <v>44293.773296449079</v>
          </cell>
          <cell r="D81">
            <v>45714.811132596107</v>
          </cell>
          <cell r="E81">
            <v>33893.556192101962</v>
          </cell>
          <cell r="F81">
            <v>30796.36622196401</v>
          </cell>
          <cell r="G81">
            <v>30831.402330667333</v>
          </cell>
          <cell r="H81">
            <v>32864.206600728037</v>
          </cell>
          <cell r="I81">
            <v>32009.552908905298</v>
          </cell>
          <cell r="J81">
            <v>37764.873156653259</v>
          </cell>
          <cell r="K81">
            <v>43314.197695693816</v>
          </cell>
          <cell r="L81">
            <v>34642.007988014084</v>
          </cell>
          <cell r="M81">
            <v>37783.293581578211</v>
          </cell>
          <cell r="N81">
            <v>41661.063202981612</v>
          </cell>
          <cell r="O81">
            <v>41812.221542549087</v>
          </cell>
          <cell r="P81">
            <v>41145.801669033171</v>
          </cell>
          <cell r="Q81">
            <v>41206.290646061061</v>
          </cell>
          <cell r="R81">
            <v>35926.349745692794</v>
          </cell>
          <cell r="S81">
            <v>34751.529560171039</v>
          </cell>
          <cell r="T81">
            <v>35009.146010770346</v>
          </cell>
          <cell r="U81">
            <v>34971.193686347673</v>
          </cell>
          <cell r="V81">
            <v>33925.490532692762</v>
          </cell>
          <cell r="W81">
            <v>27193.340112467929</v>
          </cell>
          <cell r="X81">
            <v>29033.382928482046</v>
          </cell>
        </row>
        <row r="82">
          <cell r="B82">
            <v>66340.68369823102</v>
          </cell>
          <cell r="C82">
            <v>63738.853219196622</v>
          </cell>
          <cell r="D82">
            <v>65913.754467209525</v>
          </cell>
          <cell r="E82">
            <v>58724.58139894723</v>
          </cell>
          <cell r="F82">
            <v>54047.668677646587</v>
          </cell>
          <cell r="G82">
            <v>54589.019139413773</v>
          </cell>
          <cell r="H82">
            <v>56566.37216336975</v>
          </cell>
          <cell r="I82">
            <v>62130.904017464665</v>
          </cell>
          <cell r="J82">
            <v>77279.826119000587</v>
          </cell>
          <cell r="K82">
            <v>87813.090203304804</v>
          </cell>
          <cell r="L82">
            <v>75494.470249167469</v>
          </cell>
          <cell r="M82">
            <v>87242.07708736528</v>
          </cell>
          <cell r="N82">
            <v>100384.9404926282</v>
          </cell>
          <cell r="O82">
            <v>98283.322048402319</v>
          </cell>
          <cell r="P82">
            <v>98378.728569143394</v>
          </cell>
          <cell r="Q82">
            <v>98379.470514308763</v>
          </cell>
          <cell r="R82">
            <v>84553.604009529343</v>
          </cell>
          <cell r="S82">
            <v>81462.744427522804</v>
          </cell>
          <cell r="T82">
            <v>83070.30022932576</v>
          </cell>
          <cell r="U82">
            <v>85157.448888931889</v>
          </cell>
          <cell r="V82">
            <v>84974.943502601178</v>
          </cell>
          <cell r="W82">
            <v>68016.035851445151</v>
          </cell>
          <cell r="X82">
            <v>71863.206600297999</v>
          </cell>
        </row>
        <row r="83">
          <cell r="B83">
            <v>3482335.723193177</v>
          </cell>
          <cell r="C83">
            <v>3597793.4225532142</v>
          </cell>
          <cell r="D83">
            <v>3331038.5489847297</v>
          </cell>
          <cell r="E83">
            <v>2944754.5356646641</v>
          </cell>
          <cell r="F83">
            <v>2758767.7308806474</v>
          </cell>
          <cell r="G83">
            <v>2837648.0629704585</v>
          </cell>
          <cell r="H83">
            <v>2884197.2013851884</v>
          </cell>
          <cell r="I83">
            <v>3063222.8420570013</v>
          </cell>
          <cell r="J83">
            <v>3176594.7390586981</v>
          </cell>
          <cell r="K83">
            <v>3283848.7440987695</v>
          </cell>
          <cell r="L83">
            <v>2749002.5059487666</v>
          </cell>
          <cell r="M83">
            <v>2848384.3552852683</v>
          </cell>
          <cell r="N83">
            <v>3039774.0921159806</v>
          </cell>
          <cell r="O83">
            <v>3092885.9208333907</v>
          </cell>
          <cell r="P83">
            <v>3071058.6083148234</v>
          </cell>
          <cell r="Q83">
            <v>3084216.8134283614</v>
          </cell>
          <cell r="R83">
            <v>2943740.060347484</v>
          </cell>
          <cell r="S83">
            <v>2856804.560324267</v>
          </cell>
          <cell r="T83">
            <v>2846967.2560422639</v>
          </cell>
          <cell r="U83">
            <v>2865775.5478485697</v>
          </cell>
          <cell r="V83">
            <v>2811339.3503021989</v>
          </cell>
          <cell r="W83">
            <v>2377871.3842420569</v>
          </cell>
          <cell r="X83">
            <v>2418848.8102463316</v>
          </cell>
        </row>
        <row r="84">
          <cell r="B84">
            <v>946092.63742818101</v>
          </cell>
          <cell r="C84">
            <v>991129.93528296542</v>
          </cell>
          <cell r="D84">
            <v>940794.1626393639</v>
          </cell>
          <cell r="E84">
            <v>880247.55202413083</v>
          </cell>
          <cell r="F84">
            <v>863717.14602549898</v>
          </cell>
          <cell r="G84">
            <v>910837.50558445521</v>
          </cell>
          <cell r="H84">
            <v>961121.20665391115</v>
          </cell>
          <cell r="I84">
            <v>1029211.0380903203</v>
          </cell>
          <cell r="J84">
            <v>1121899.2386475524</v>
          </cell>
          <cell r="K84">
            <v>1199543.7771771245</v>
          </cell>
          <cell r="L84">
            <v>1039679.692326453</v>
          </cell>
          <cell r="M84">
            <v>1082911.4225958886</v>
          </cell>
          <cell r="N84">
            <v>1167033.268505241</v>
          </cell>
          <cell r="O84">
            <v>1189977.5567624497</v>
          </cell>
          <cell r="P84">
            <v>1187849.6585927166</v>
          </cell>
          <cell r="Q84">
            <v>1180901.3848304849</v>
          </cell>
          <cell r="R84">
            <v>1130848.6102296486</v>
          </cell>
          <cell r="S84">
            <v>1075219.937853676</v>
          </cell>
          <cell r="T84">
            <v>1087422.6480034085</v>
          </cell>
          <cell r="U84">
            <v>1075116.3813002415</v>
          </cell>
          <cell r="V84">
            <v>1032398.910880135</v>
          </cell>
          <cell r="W84">
            <v>891637.96731072094</v>
          </cell>
          <cell r="X84">
            <v>946396.38373551273</v>
          </cell>
        </row>
        <row r="85">
          <cell r="B85">
            <v>635511.19807231007</v>
          </cell>
          <cell r="C85">
            <v>664820.03681012359</v>
          </cell>
          <cell r="D85">
            <v>634320.99467497133</v>
          </cell>
          <cell r="E85">
            <v>586878.8129397732</v>
          </cell>
          <cell r="F85">
            <v>572336.82795054815</v>
          </cell>
          <cell r="G85">
            <v>609765.83149425185</v>
          </cell>
          <cell r="H85">
            <v>641451.87125300581</v>
          </cell>
          <cell r="I85">
            <v>675803.70951850293</v>
          </cell>
          <cell r="J85">
            <v>729539.88710731035</v>
          </cell>
          <cell r="K85">
            <v>801216.86423323653</v>
          </cell>
          <cell r="L85">
            <v>695273.15259639767</v>
          </cell>
          <cell r="M85">
            <v>743173.11375203892</v>
          </cell>
          <cell r="N85">
            <v>792725.80393535772</v>
          </cell>
          <cell r="O85">
            <v>810785.5207699521</v>
          </cell>
          <cell r="P85">
            <v>796325.18659057608</v>
          </cell>
          <cell r="Q85">
            <v>810126.72907667747</v>
          </cell>
          <cell r="R85">
            <v>772786.65736861818</v>
          </cell>
          <cell r="S85">
            <v>751331.02913377294</v>
          </cell>
          <cell r="T85">
            <v>807783.04567295942</v>
          </cell>
          <cell r="U85">
            <v>846412.20533152693</v>
          </cell>
          <cell r="V85">
            <v>857020.58822171227</v>
          </cell>
          <cell r="W85">
            <v>784581.45665345399</v>
          </cell>
          <cell r="X85">
            <v>828947.93523647019</v>
          </cell>
        </row>
        <row r="86">
          <cell r="B86">
            <v>290956.92052359605</v>
          </cell>
          <cell r="C86">
            <v>301069.00959444675</v>
          </cell>
          <cell r="D86">
            <v>287914.15829113877</v>
          </cell>
          <cell r="E86">
            <v>260081.86954085174</v>
          </cell>
          <cell r="F86">
            <v>251123.94906055031</v>
          </cell>
          <cell r="G86">
            <v>256904.80170683071</v>
          </cell>
          <cell r="H86">
            <v>261553.53289016456</v>
          </cell>
          <cell r="I86">
            <v>285379.47246425506</v>
          </cell>
          <cell r="J86">
            <v>320639.6102130884</v>
          </cell>
          <cell r="K86">
            <v>325318.1976438745</v>
          </cell>
          <cell r="L86">
            <v>300747.87829715328</v>
          </cell>
          <cell r="M86">
            <v>303257.12750932842</v>
          </cell>
          <cell r="N86">
            <v>321805.50436864572</v>
          </cell>
          <cell r="O86">
            <v>329329.76154897589</v>
          </cell>
          <cell r="P86">
            <v>331233.61131226295</v>
          </cell>
          <cell r="Q86">
            <v>330143.86076215497</v>
          </cell>
          <cell r="R86">
            <v>343597.4784019842</v>
          </cell>
          <cell r="S86">
            <v>308295.3770664836</v>
          </cell>
          <cell r="T86">
            <v>315396.71972982981</v>
          </cell>
          <cell r="U86">
            <v>299907.82472034538</v>
          </cell>
          <cell r="V86">
            <v>286487.3139263296</v>
          </cell>
          <cell r="W86">
            <v>247276.69958269852</v>
          </cell>
          <cell r="X86">
            <v>254732.73185412973</v>
          </cell>
        </row>
        <row r="87">
          <cell r="B87">
            <v>403300.2657180095</v>
          </cell>
          <cell r="C87">
            <v>406694.52431387978</v>
          </cell>
          <cell r="D87">
            <v>394945.97617648501</v>
          </cell>
          <cell r="E87">
            <v>391038.35787039204</v>
          </cell>
          <cell r="F87">
            <v>409541.85268016276</v>
          </cell>
          <cell r="G87">
            <v>451134.98405767675</v>
          </cell>
          <cell r="H87">
            <v>466162.72143057286</v>
          </cell>
          <cell r="I87">
            <v>506827.41962630936</v>
          </cell>
          <cell r="J87">
            <v>598930.19555022521</v>
          </cell>
          <cell r="K87">
            <v>630925.59025304054</v>
          </cell>
          <cell r="L87">
            <v>572694.63467219356</v>
          </cell>
          <cell r="M87">
            <v>610053.2908233807</v>
          </cell>
          <cell r="N87">
            <v>655363.80609080673</v>
          </cell>
          <cell r="O87">
            <v>656908.75384064578</v>
          </cell>
          <cell r="P87">
            <v>654385.1768077634</v>
          </cell>
          <cell r="Q87">
            <v>670994.02637653414</v>
          </cell>
          <cell r="R87">
            <v>626986.72800984944</v>
          </cell>
          <cell r="S87">
            <v>617266.86676347849</v>
          </cell>
          <cell r="T87">
            <v>656041.36905866221</v>
          </cell>
          <cell r="U87">
            <v>653536.66673643363</v>
          </cell>
          <cell r="V87">
            <v>660585.9845099271</v>
          </cell>
          <cell r="W87">
            <v>648547.41223468306</v>
          </cell>
          <cell r="X87">
            <v>676489.6245107142</v>
          </cell>
        </row>
        <row r="88">
          <cell r="B88">
            <v>199955.31847737479</v>
          </cell>
          <cell r="C88">
            <v>207507.03852287633</v>
          </cell>
          <cell r="D88">
            <v>211223.85724278726</v>
          </cell>
          <cell r="E88">
            <v>206971.00609703621</v>
          </cell>
          <cell r="F88">
            <v>210834.69503212243</v>
          </cell>
          <cell r="G88">
            <v>225705.15251440107</v>
          </cell>
          <cell r="H88">
            <v>238521.393290393</v>
          </cell>
          <cell r="I88">
            <v>246718.17446658295</v>
          </cell>
          <cell r="J88">
            <v>265225.17808034853</v>
          </cell>
          <cell r="K88">
            <v>274486.31985756266</v>
          </cell>
          <cell r="L88">
            <v>242860.94454798679</v>
          </cell>
          <cell r="M88">
            <v>250739.91687442182</v>
          </cell>
          <cell r="N88">
            <v>268735.27046388498</v>
          </cell>
          <cell r="O88">
            <v>274215.2757283739</v>
          </cell>
          <cell r="P88">
            <v>276343.77148061828</v>
          </cell>
          <cell r="Q88">
            <v>274174.54199866665</v>
          </cell>
          <cell r="R88">
            <v>258680.03150738013</v>
          </cell>
          <cell r="S88">
            <v>257010.99854625203</v>
          </cell>
          <cell r="T88">
            <v>269218.17037307884</v>
          </cell>
          <cell r="U88">
            <v>264049.12337201845</v>
          </cell>
          <cell r="V88">
            <v>270713.00789877464</v>
          </cell>
          <cell r="W88">
            <v>229719.39372142169</v>
          </cell>
          <cell r="X88">
            <v>239091.00190241961</v>
          </cell>
        </row>
        <row r="89">
          <cell r="B89">
            <v>621600.89751009771</v>
          </cell>
          <cell r="C89">
            <v>620648.6639096149</v>
          </cell>
          <cell r="D89">
            <v>615380.01071031322</v>
          </cell>
          <cell r="E89">
            <v>579303.0187837194</v>
          </cell>
          <cell r="F89">
            <v>581019.29543284385</v>
          </cell>
          <cell r="G89">
            <v>617421.39203449746</v>
          </cell>
          <cell r="H89">
            <v>656506.509194599</v>
          </cell>
          <cell r="I89">
            <v>752589.36361095018</v>
          </cell>
          <cell r="J89">
            <v>852142.16608365008</v>
          </cell>
          <cell r="K89">
            <v>914070.31055199238</v>
          </cell>
          <cell r="L89">
            <v>846872.98287026421</v>
          </cell>
          <cell r="M89">
            <v>894253.03187820455</v>
          </cell>
          <cell r="N89">
            <v>975459.05618481175</v>
          </cell>
          <cell r="O89">
            <v>1021682.3694804381</v>
          </cell>
          <cell r="P89">
            <v>1050054.8973780889</v>
          </cell>
          <cell r="Q89">
            <v>1085182.0308367889</v>
          </cell>
          <cell r="R89">
            <v>1077978.2127090089</v>
          </cell>
          <cell r="S89">
            <v>1106952.5755072082</v>
          </cell>
          <cell r="T89">
            <v>1180499.2332781572</v>
          </cell>
          <cell r="U89">
            <v>1214584.5251112836</v>
          </cell>
          <cell r="V89">
            <v>1240334.6855224909</v>
          </cell>
          <cell r="W89">
            <v>1126874.5856436982</v>
          </cell>
          <cell r="X89">
            <v>1189489.6456932812</v>
          </cell>
        </row>
        <row r="90">
          <cell r="B90">
            <v>912788.38312832778</v>
          </cell>
          <cell r="C90">
            <v>942003.63753568777</v>
          </cell>
          <cell r="D90">
            <v>854195.08213954978</v>
          </cell>
          <cell r="E90">
            <v>752122.24109679891</v>
          </cell>
          <cell r="F90">
            <v>752286.86145339021</v>
          </cell>
          <cell r="G90">
            <v>766402.5050598993</v>
          </cell>
          <cell r="H90">
            <v>812359.32725883438</v>
          </cell>
          <cell r="I90">
            <v>887995.34514256846</v>
          </cell>
          <cell r="J90">
            <v>982556.0581366783</v>
          </cell>
          <cell r="K90">
            <v>991810.13644735829</v>
          </cell>
          <cell r="L90">
            <v>834887.76234747702</v>
          </cell>
          <cell r="M90">
            <v>949892.02378781664</v>
          </cell>
          <cell r="N90">
            <v>1080886.378450322</v>
          </cell>
          <cell r="O90">
            <v>1115051.4874727351</v>
          </cell>
          <cell r="P90">
            <v>1150891.3876802409</v>
          </cell>
          <cell r="Q90">
            <v>1170349.2537127452</v>
          </cell>
          <cell r="R90">
            <v>1089607.1593052715</v>
          </cell>
          <cell r="S90">
            <v>1055108.6609099687</v>
          </cell>
          <cell r="T90">
            <v>1115240.3146989807</v>
          </cell>
          <cell r="U90">
            <v>1123093.7673842092</v>
          </cell>
          <cell r="V90">
            <v>1085717.7958000223</v>
          </cell>
          <cell r="W90">
            <v>915833.62879366078</v>
          </cell>
          <cell r="X90">
            <v>980792.88977315428</v>
          </cell>
        </row>
        <row r="91">
          <cell r="B91">
            <v>102914.27129609331</v>
          </cell>
          <cell r="C91">
            <v>98406.726432520663</v>
          </cell>
          <cell r="D91">
            <v>94899.298375813974</v>
          </cell>
          <cell r="E91">
            <v>93447.214842820715</v>
          </cell>
          <cell r="F91">
            <v>91829.052276908697</v>
          </cell>
          <cell r="G91">
            <v>98323.080081741675</v>
          </cell>
          <cell r="H91">
            <v>99252.838728963645</v>
          </cell>
          <cell r="I91">
            <v>104412.4679451384</v>
          </cell>
          <cell r="J91">
            <v>110039.29486725619</v>
          </cell>
          <cell r="K91">
            <v>121843.62723125848</v>
          </cell>
          <cell r="L91">
            <v>122355.98881479214</v>
          </cell>
          <cell r="M91">
            <v>136483.02609682732</v>
          </cell>
          <cell r="N91">
            <v>145819.5746338903</v>
          </cell>
          <cell r="O91">
            <v>156691.1292959601</v>
          </cell>
          <cell r="P91">
            <v>162702.70708757307</v>
          </cell>
          <cell r="Q91">
            <v>161326.11604361414</v>
          </cell>
          <cell r="R91">
            <v>157740.48113192728</v>
          </cell>
          <cell r="S91">
            <v>153947.20029245946</v>
          </cell>
          <cell r="T91">
            <v>155763.57951726828</v>
          </cell>
          <cell r="U91">
            <v>153677.37418138853</v>
          </cell>
          <cell r="V91">
            <v>152726.77264987043</v>
          </cell>
          <cell r="W91">
            <v>121700.59991806923</v>
          </cell>
          <cell r="X91">
            <v>138336.36567084657</v>
          </cell>
        </row>
        <row r="92">
          <cell r="B92">
            <v>11733.537577664445</v>
          </cell>
          <cell r="C92">
            <v>11888.348323581209</v>
          </cell>
          <cell r="D92">
            <v>11628.875033532446</v>
          </cell>
          <cell r="E92">
            <v>12333.359509505737</v>
          </cell>
          <cell r="F92">
            <v>12349.152803582716</v>
          </cell>
          <cell r="G92">
            <v>13745.843743709202</v>
          </cell>
          <cell r="H92">
            <v>14590.6524233576</v>
          </cell>
          <cell r="I92">
            <v>15894.718447292962</v>
          </cell>
          <cell r="J92">
            <v>18576.003473771154</v>
          </cell>
          <cell r="K92">
            <v>18953.854652362796</v>
          </cell>
          <cell r="L92">
            <v>18541.371912055667</v>
          </cell>
          <cell r="M92">
            <v>20068.569830172884</v>
          </cell>
          <cell r="N92">
            <v>20844.521089369104</v>
          </cell>
          <cell r="O92">
            <v>21911.936005813543</v>
          </cell>
          <cell r="P92">
            <v>22439.315095240865</v>
          </cell>
          <cell r="Q92">
            <v>23905.961239790129</v>
          </cell>
          <cell r="R92">
            <v>25434.997823290061</v>
          </cell>
          <cell r="S92">
            <v>26322.355062207025</v>
          </cell>
          <cell r="T92">
            <v>30827.072944320891</v>
          </cell>
          <cell r="U92">
            <v>31291.667727329688</v>
          </cell>
          <cell r="V92">
            <v>37167.221012258437</v>
          </cell>
          <cell r="W92">
            <v>44113.516401490371</v>
          </cell>
          <cell r="X92">
            <v>49536.082348273463</v>
          </cell>
        </row>
        <row r="93">
          <cell r="B93">
            <v>126591.36054804164</v>
          </cell>
          <cell r="C93">
            <v>133343.30458766595</v>
          </cell>
          <cell r="D93">
            <v>120541.61337133503</v>
          </cell>
          <cell r="E93">
            <v>105314.86468640852</v>
          </cell>
          <cell r="F93">
            <v>100403.49340991103</v>
          </cell>
          <cell r="G93">
            <v>103897.486688292</v>
          </cell>
          <cell r="H93">
            <v>107345.51619573531</v>
          </cell>
          <cell r="I93">
            <v>108066.87037488952</v>
          </cell>
          <cell r="J93">
            <v>124199.38156659892</v>
          </cell>
          <cell r="K93">
            <v>130392.11430447942</v>
          </cell>
          <cell r="L93">
            <v>119257.86470500639</v>
          </cell>
          <cell r="M93">
            <v>136672.7824256928</v>
          </cell>
          <cell r="N93">
            <v>143330.09345329244</v>
          </cell>
          <cell r="O93">
            <v>163750.28286396814</v>
          </cell>
          <cell r="P93">
            <v>187406.03919699555</v>
          </cell>
          <cell r="Q93">
            <v>196880.91908174957</v>
          </cell>
          <cell r="R93">
            <v>194599.12993166881</v>
          </cell>
          <cell r="S93">
            <v>187071.76245985893</v>
          </cell>
          <cell r="T93">
            <v>184966.37032965131</v>
          </cell>
          <cell r="U93">
            <v>186467.54467888124</v>
          </cell>
          <cell r="V93">
            <v>182473.03449480276</v>
          </cell>
          <cell r="W93">
            <v>61950.453546323013</v>
          </cell>
          <cell r="X93">
            <v>65350.489099292463</v>
          </cell>
        </row>
        <row r="94">
          <cell r="B94">
            <v>718157.84073225677</v>
          </cell>
          <cell r="C94">
            <v>737393.22929007793</v>
          </cell>
          <cell r="D94">
            <v>651548.00663330965</v>
          </cell>
          <cell r="E94">
            <v>570298.31993118161</v>
          </cell>
          <cell r="F94">
            <v>526609.33439757454</v>
          </cell>
          <cell r="G94">
            <v>526258.88412045198</v>
          </cell>
          <cell r="H94">
            <v>576282.27311860071</v>
          </cell>
          <cell r="I94">
            <v>587587.39057503571</v>
          </cell>
          <cell r="J94">
            <v>634799.390237491</v>
          </cell>
          <cell r="K94">
            <v>691000.35016025021</v>
          </cell>
          <cell r="L94">
            <v>609132.57138004829</v>
          </cell>
          <cell r="M94">
            <v>684069.5245439026</v>
          </cell>
          <cell r="N94">
            <v>727423.60251238802</v>
          </cell>
          <cell r="O94">
            <v>766614.09593904624</v>
          </cell>
          <cell r="P94">
            <v>824665.72418426839</v>
          </cell>
          <cell r="Q94">
            <v>824085.70033111214</v>
          </cell>
          <cell r="R94">
            <v>824677.32997858757</v>
          </cell>
          <cell r="S94">
            <v>778758.79063475807</v>
          </cell>
          <cell r="T94">
            <v>776966.53346726438</v>
          </cell>
          <cell r="U94">
            <v>772974.51888181805</v>
          </cell>
          <cell r="V94">
            <v>750298.01151305099</v>
          </cell>
          <cell r="W94">
            <v>234917.43017039562</v>
          </cell>
          <cell r="X94">
            <v>234418.00912281551</v>
          </cell>
        </row>
        <row r="95">
          <cell r="B95">
            <v>245474.98672987218</v>
          </cell>
          <cell r="C95">
            <v>237003.77554520307</v>
          </cell>
          <cell r="D95">
            <v>215707.12426920549</v>
          </cell>
          <cell r="E95">
            <v>194703.16990628274</v>
          </cell>
          <cell r="F95">
            <v>185960.71861790743</v>
          </cell>
          <cell r="G95">
            <v>179552.84302801298</v>
          </cell>
          <cell r="H95">
            <v>176752.60035768087</v>
          </cell>
          <cell r="I95">
            <v>180307.39019545823</v>
          </cell>
          <cell r="J95">
            <v>201010.49870725686</v>
          </cell>
          <cell r="K95">
            <v>205658.01668142321</v>
          </cell>
          <cell r="L95">
            <v>174983.92118018135</v>
          </cell>
          <cell r="M95">
            <v>189595.37317482627</v>
          </cell>
          <cell r="N95">
            <v>214382.67836421594</v>
          </cell>
          <cell r="O95">
            <v>214055.20505810756</v>
          </cell>
          <cell r="P95">
            <v>214711.43765202013</v>
          </cell>
          <cell r="Q95">
            <v>214500.32243237688</v>
          </cell>
          <cell r="R95">
            <v>196899.37649369545</v>
          </cell>
          <cell r="S95">
            <v>180582.09466045679</v>
          </cell>
          <cell r="T95">
            <v>191925.64569697095</v>
          </cell>
          <cell r="U95">
            <v>193825.55077771362</v>
          </cell>
          <cell r="V95">
            <v>193383.99592597602</v>
          </cell>
          <cell r="W95">
            <v>148821.75696269548</v>
          </cell>
          <cell r="X95">
            <v>177343.1048414692</v>
          </cell>
        </row>
        <row r="96">
          <cell r="B96">
            <v>242840.54655121351</v>
          </cell>
          <cell r="C96">
            <v>245729.17327244423</v>
          </cell>
          <cell r="D96">
            <v>238993.79261959362</v>
          </cell>
          <cell r="E96">
            <v>222365.45554854302</v>
          </cell>
          <cell r="F96">
            <v>218875.16204420457</v>
          </cell>
          <cell r="G96">
            <v>227361.84194384445</v>
          </cell>
          <cell r="H96">
            <v>236239.56141804394</v>
          </cell>
          <cell r="I96">
            <v>243296.1660661783</v>
          </cell>
          <cell r="J96">
            <v>267945.77529672452</v>
          </cell>
          <cell r="K96">
            <v>290289.62781739567</v>
          </cell>
          <cell r="L96">
            <v>257998.15077160386</v>
          </cell>
          <cell r="M96">
            <v>281296.11964074988</v>
          </cell>
          <cell r="N96">
            <v>298653.92477458081</v>
          </cell>
          <cell r="O96">
            <v>300134.22545269993</v>
          </cell>
          <cell r="P96">
            <v>295306.93397185556</v>
          </cell>
          <cell r="Q96">
            <v>299613.81891311996</v>
          </cell>
          <cell r="R96">
            <v>271523.93619491451</v>
          </cell>
          <cell r="S96">
            <v>269440.50901958236</v>
          </cell>
          <cell r="T96">
            <v>276087.25119354785</v>
          </cell>
          <cell r="U96">
            <v>273350.77059149049</v>
          </cell>
          <cell r="V96">
            <v>269299.16944743646</v>
          </cell>
          <cell r="W96">
            <v>223205.07726081237</v>
          </cell>
          <cell r="X96">
            <v>225201.86098316446</v>
          </cell>
        </row>
        <row r="97">
          <cell r="B97">
            <v>9486392.2080939524</v>
          </cell>
          <cell r="C97">
            <v>9750445.7002624981</v>
          </cell>
          <cell r="D97">
            <v>9126739.4177824333</v>
          </cell>
          <cell r="E97">
            <v>8308281.4342338759</v>
          </cell>
          <cell r="F97">
            <v>8033811.1309126467</v>
          </cell>
          <cell r="G97">
            <v>8306277.431758713</v>
          </cell>
          <cell r="H97">
            <v>8618943.5350203738</v>
          </cell>
          <cell r="I97">
            <v>9219914.919603169</v>
          </cell>
          <cell r="J97">
            <v>10010252.508172607</v>
          </cell>
          <cell r="K97">
            <v>10580040.273050269</v>
          </cell>
          <cell r="L97">
            <v>9200526.8687057849</v>
          </cell>
          <cell r="M97">
            <v>9816756.3490443341</v>
          </cell>
          <cell r="N97">
            <v>10605064.052134803</v>
          </cell>
          <cell r="O97">
            <v>10864762.60599442</v>
          </cell>
          <cell r="P97">
            <v>10938070.251963485</v>
          </cell>
          <cell r="Q97">
            <v>11048956.61985033</v>
          </cell>
          <cell r="R97">
            <v>10581608.957671285</v>
          </cell>
          <cell r="S97">
            <v>10299335.998913167</v>
          </cell>
          <cell r="T97">
            <v>10563842.169906348</v>
          </cell>
          <cell r="U97">
            <v>10629093.837798672</v>
          </cell>
          <cell r="V97">
            <v>10482512.224454295</v>
          </cell>
          <cell r="W97">
            <v>8669534.9962140303</v>
          </cell>
          <cell r="X97">
            <v>9052399.683414327</v>
          </cell>
        </row>
        <row r="99">
          <cell r="B99">
            <v>3919633.6800881741</v>
          </cell>
          <cell r="C99">
            <v>4044775.6703257659</v>
          </cell>
          <cell r="D99">
            <v>3743017.9000052288</v>
          </cell>
          <cell r="E99">
            <v>3360558.0538653834</v>
          </cell>
          <cell r="F99">
            <v>3172079.5548278303</v>
          </cell>
          <cell r="G99">
            <v>3233544.8582305689</v>
          </cell>
          <cell r="H99">
            <v>3281372.9520424134</v>
          </cell>
          <cell r="I99">
            <v>3501684.936153315</v>
          </cell>
          <cell r="J99">
            <v>3667705.1309289988</v>
          </cell>
          <cell r="K99">
            <v>3853404.1981399111</v>
          </cell>
          <cell r="L99">
            <v>3255103.4740469926</v>
          </cell>
          <cell r="M99">
            <v>3409265.6554421415</v>
          </cell>
          <cell r="N99">
            <v>3650554.5656123883</v>
          </cell>
          <cell r="O99">
            <v>3703559.462184303</v>
          </cell>
          <cell r="P99">
            <v>3644229.8746950878</v>
          </cell>
          <cell r="Q99">
            <v>3667186.1930541457</v>
          </cell>
          <cell r="R99">
            <v>3489768.8748302143</v>
          </cell>
          <cell r="S99">
            <v>3415813.5670153089</v>
          </cell>
          <cell r="T99">
            <v>3397624.7697021519</v>
          </cell>
          <cell r="U99">
            <v>3420677.2744287155</v>
          </cell>
          <cell r="V99">
            <v>3345005.2986162128</v>
          </cell>
          <cell r="W99">
            <v>2895145.6420499934</v>
          </cell>
          <cell r="X99">
            <v>2945376.9691140037</v>
          </cell>
        </row>
        <row r="100">
          <cell r="B100">
            <v>5566758.5280057807</v>
          </cell>
          <cell r="C100">
            <v>5705670.0299367327</v>
          </cell>
          <cell r="D100">
            <v>5383721.5177772045</v>
          </cell>
          <cell r="E100">
            <v>4947723.3803684935</v>
          </cell>
          <cell r="F100">
            <v>4861731.5760848187</v>
          </cell>
          <cell r="G100">
            <v>5072732.5735281436</v>
          </cell>
          <cell r="H100">
            <v>5337570.5829779599</v>
          </cell>
          <cell r="I100">
            <v>5718229.983449853</v>
          </cell>
          <cell r="J100">
            <v>6342547.3772436064</v>
          </cell>
          <cell r="K100">
            <v>6726636.0749103604</v>
          </cell>
          <cell r="L100">
            <v>5945423.3946587965</v>
          </cell>
          <cell r="M100">
            <v>6407490.6936021959</v>
          </cell>
          <cell r="N100">
            <v>6954509.4865224184</v>
          </cell>
          <cell r="O100">
            <v>7161203.1438101158</v>
          </cell>
          <cell r="P100">
            <v>7293840.3772683963</v>
          </cell>
          <cell r="Q100">
            <v>7381770.4267961849</v>
          </cell>
          <cell r="R100">
            <v>7091840.0828410685</v>
          </cell>
          <cell r="S100">
            <v>6883522.4318978582</v>
          </cell>
          <cell r="T100">
            <v>7166217.4002041975</v>
          </cell>
          <cell r="U100">
            <v>7208416.5633699605</v>
          </cell>
          <cell r="V100">
            <v>7137506.9258380812</v>
          </cell>
          <cell r="W100">
            <v>5774389.3541640369</v>
          </cell>
          <cell r="X100">
            <v>6107022.7143003223</v>
          </cell>
        </row>
        <row r="101">
          <cell r="B101">
            <v>9486392.2080939543</v>
          </cell>
          <cell r="C101">
            <v>9750445.7002624981</v>
          </cell>
          <cell r="D101">
            <v>9126739.4177824333</v>
          </cell>
          <cell r="E101">
            <v>8308281.4342338769</v>
          </cell>
          <cell r="F101">
            <v>8033811.1309126485</v>
          </cell>
          <cell r="G101">
            <v>8306277.431758713</v>
          </cell>
          <cell r="H101">
            <v>8618943.5350203738</v>
          </cell>
          <cell r="I101">
            <v>9219914.919603169</v>
          </cell>
          <cell r="J101">
            <v>10010252.508172605</v>
          </cell>
          <cell r="K101">
            <v>10580040.273050271</v>
          </cell>
          <cell r="L101">
            <v>9200526.8687057886</v>
          </cell>
          <cell r="M101">
            <v>9816756.3490443379</v>
          </cell>
          <cell r="N101">
            <v>10605064.052134806</v>
          </cell>
          <cell r="O101">
            <v>10864762.605994418</v>
          </cell>
          <cell r="P101">
            <v>10938070.251963485</v>
          </cell>
          <cell r="Q101">
            <v>11048956.61985033</v>
          </cell>
          <cell r="R101">
            <v>10581608.957671283</v>
          </cell>
          <cell r="S101">
            <v>10299335.998913167</v>
          </cell>
          <cell r="T101">
            <v>10563842.16990635</v>
          </cell>
          <cell r="U101">
            <v>10629093.837798676</v>
          </cell>
          <cell r="V101">
            <v>10482512.224454295</v>
          </cell>
          <cell r="W101">
            <v>8669534.9962140303</v>
          </cell>
          <cell r="X101">
            <v>9052399.6834143251</v>
          </cell>
        </row>
      </sheetData>
      <sheetData sheetId="4" refreshError="1"/>
      <sheetData sheetId="5">
        <row r="79">
          <cell r="B79">
            <v>2183</v>
          </cell>
          <cell r="C79">
            <v>2166</v>
          </cell>
          <cell r="D79">
            <v>2070</v>
          </cell>
          <cell r="E79">
            <v>2075</v>
          </cell>
          <cell r="F79">
            <v>2049</v>
          </cell>
          <cell r="G79">
            <v>2008</v>
          </cell>
          <cell r="H79">
            <v>1971</v>
          </cell>
          <cell r="I79">
            <v>1999</v>
          </cell>
          <cell r="J79">
            <v>1959</v>
          </cell>
          <cell r="K79">
            <v>1948</v>
          </cell>
          <cell r="L79">
            <v>1896</v>
          </cell>
          <cell r="M79">
            <v>1921</v>
          </cell>
          <cell r="N79">
            <v>1959</v>
          </cell>
          <cell r="O79">
            <v>1917</v>
          </cell>
          <cell r="P79">
            <v>1955</v>
          </cell>
          <cell r="Q79">
            <v>1944</v>
          </cell>
          <cell r="R79">
            <v>2082</v>
          </cell>
          <cell r="S79">
            <v>2071</v>
          </cell>
          <cell r="T79">
            <v>2010</v>
          </cell>
          <cell r="U79">
            <v>1985</v>
          </cell>
          <cell r="V79">
            <v>1963</v>
          </cell>
          <cell r="W79">
            <v>1937</v>
          </cell>
          <cell r="X79">
            <v>1922</v>
          </cell>
        </row>
        <row r="80">
          <cell r="B80">
            <v>530</v>
          </cell>
          <cell r="C80">
            <v>519</v>
          </cell>
          <cell r="D80">
            <v>549</v>
          </cell>
          <cell r="E80">
            <v>514</v>
          </cell>
          <cell r="F80">
            <v>500</v>
          </cell>
          <cell r="G80">
            <v>523</v>
          </cell>
          <cell r="H80">
            <v>561</v>
          </cell>
          <cell r="I80">
            <v>615</v>
          </cell>
          <cell r="J80">
            <v>667</v>
          </cell>
          <cell r="K80">
            <v>723</v>
          </cell>
          <cell r="L80">
            <v>648</v>
          </cell>
          <cell r="M80">
            <v>662</v>
          </cell>
          <cell r="N80">
            <v>734</v>
          </cell>
          <cell r="O80">
            <v>800</v>
          </cell>
          <cell r="P80">
            <v>812</v>
          </cell>
          <cell r="Q80">
            <v>850</v>
          </cell>
          <cell r="R80">
            <v>760</v>
          </cell>
          <cell r="S80">
            <v>617</v>
          </cell>
          <cell r="T80">
            <v>626</v>
          </cell>
          <cell r="U80">
            <v>673</v>
          </cell>
          <cell r="V80">
            <v>677</v>
          </cell>
          <cell r="W80">
            <v>539</v>
          </cell>
          <cell r="X80">
            <v>517</v>
          </cell>
        </row>
        <row r="81">
          <cell r="B81">
            <v>594</v>
          </cell>
          <cell r="C81">
            <v>592</v>
          </cell>
          <cell r="D81">
            <v>592</v>
          </cell>
          <cell r="E81">
            <v>580</v>
          </cell>
          <cell r="F81">
            <v>559</v>
          </cell>
          <cell r="G81">
            <v>553</v>
          </cell>
          <cell r="H81">
            <v>541</v>
          </cell>
          <cell r="I81">
            <v>543</v>
          </cell>
          <cell r="J81">
            <v>544</v>
          </cell>
          <cell r="K81">
            <v>554</v>
          </cell>
          <cell r="L81">
            <v>555</v>
          </cell>
          <cell r="M81">
            <v>546</v>
          </cell>
          <cell r="N81">
            <v>545</v>
          </cell>
          <cell r="O81">
            <v>544</v>
          </cell>
          <cell r="P81">
            <v>540</v>
          </cell>
          <cell r="Q81">
            <v>544</v>
          </cell>
          <cell r="R81">
            <v>547</v>
          </cell>
          <cell r="S81">
            <v>549</v>
          </cell>
          <cell r="T81">
            <v>547</v>
          </cell>
          <cell r="U81">
            <v>546</v>
          </cell>
          <cell r="V81">
            <v>544</v>
          </cell>
          <cell r="W81">
            <v>541</v>
          </cell>
          <cell r="X81">
            <v>537</v>
          </cell>
        </row>
        <row r="82">
          <cell r="B82">
            <v>8094</v>
          </cell>
          <cell r="C82">
            <v>8397</v>
          </cell>
          <cell r="D82">
            <v>8512</v>
          </cell>
          <cell r="E82">
            <v>8356</v>
          </cell>
          <cell r="F82">
            <v>8461</v>
          </cell>
          <cell r="G82">
            <v>8859</v>
          </cell>
          <cell r="H82">
            <v>9145</v>
          </cell>
          <cell r="I82">
            <v>9516</v>
          </cell>
          <cell r="J82">
            <v>9460</v>
          </cell>
          <cell r="K82">
            <v>8928</v>
          </cell>
          <cell r="L82">
            <v>7557</v>
          </cell>
          <cell r="M82">
            <v>7100</v>
          </cell>
          <cell r="N82">
            <v>6963</v>
          </cell>
          <cell r="O82">
            <v>7019</v>
          </cell>
          <cell r="P82">
            <v>7273</v>
          </cell>
          <cell r="Q82">
            <v>7638</v>
          </cell>
          <cell r="R82">
            <v>7989</v>
          </cell>
          <cell r="S82">
            <v>8268</v>
          </cell>
          <cell r="T82">
            <v>8459</v>
          </cell>
          <cell r="U82">
            <v>8826</v>
          </cell>
          <cell r="V82">
            <v>9102</v>
          </cell>
          <cell r="W82">
            <v>8701</v>
          </cell>
          <cell r="X82">
            <v>9084</v>
          </cell>
        </row>
        <row r="83">
          <cell r="B83">
            <v>17369</v>
          </cell>
          <cell r="C83">
            <v>17272</v>
          </cell>
          <cell r="D83">
            <v>16481</v>
          </cell>
          <cell r="E83">
            <v>15288</v>
          </cell>
          <cell r="F83">
            <v>14539</v>
          </cell>
          <cell r="G83">
            <v>14337</v>
          </cell>
          <cell r="H83">
            <v>14268</v>
          </cell>
          <cell r="I83">
            <v>14215</v>
          </cell>
          <cell r="J83">
            <v>13938</v>
          </cell>
          <cell r="K83">
            <v>13437</v>
          </cell>
          <cell r="L83">
            <v>11831</v>
          </cell>
          <cell r="M83">
            <v>11523</v>
          </cell>
          <cell r="N83">
            <v>11719</v>
          </cell>
          <cell r="O83">
            <v>11959</v>
          </cell>
          <cell r="P83">
            <v>12015</v>
          </cell>
          <cell r="Q83">
            <v>12195</v>
          </cell>
          <cell r="R83">
            <v>12363</v>
          </cell>
          <cell r="S83">
            <v>12307</v>
          </cell>
          <cell r="T83">
            <v>12459</v>
          </cell>
          <cell r="U83">
            <v>12647</v>
          </cell>
          <cell r="V83">
            <v>12786</v>
          </cell>
          <cell r="W83">
            <v>12108</v>
          </cell>
          <cell r="X83">
            <v>12349</v>
          </cell>
        </row>
        <row r="84">
          <cell r="B84">
            <v>19306</v>
          </cell>
          <cell r="C84">
            <v>19780</v>
          </cell>
          <cell r="D84">
            <v>20162</v>
          </cell>
          <cell r="E84">
            <v>19837</v>
          </cell>
          <cell r="F84">
            <v>19793</v>
          </cell>
          <cell r="G84">
            <v>19856</v>
          </cell>
          <cell r="H84">
            <v>20295</v>
          </cell>
          <cell r="I84">
            <v>20428</v>
          </cell>
          <cell r="J84">
            <v>20623</v>
          </cell>
          <cell r="K84">
            <v>20262</v>
          </cell>
          <cell r="L84">
            <v>18982</v>
          </cell>
          <cell r="M84">
            <v>18698</v>
          </cell>
          <cell r="N84">
            <v>18912</v>
          </cell>
          <cell r="O84">
            <v>19194</v>
          </cell>
          <cell r="P84">
            <v>19411</v>
          </cell>
          <cell r="Q84">
            <v>19735</v>
          </cell>
          <cell r="R84">
            <v>20159</v>
          </cell>
          <cell r="S84">
            <v>20365</v>
          </cell>
          <cell r="T84">
            <v>20433</v>
          </cell>
          <cell r="U84">
            <v>20327</v>
          </cell>
          <cell r="V84">
            <v>20214</v>
          </cell>
          <cell r="W84">
            <v>19295</v>
          </cell>
          <cell r="X84">
            <v>19911</v>
          </cell>
        </row>
        <row r="85">
          <cell r="B85">
            <v>4477</v>
          </cell>
          <cell r="C85">
            <v>4564</v>
          </cell>
          <cell r="D85">
            <v>4570</v>
          </cell>
          <cell r="E85">
            <v>4429</v>
          </cell>
          <cell r="F85">
            <v>4373</v>
          </cell>
          <cell r="G85">
            <v>4490</v>
          </cell>
          <cell r="H85">
            <v>4623</v>
          </cell>
          <cell r="I85">
            <v>4691</v>
          </cell>
          <cell r="J85">
            <v>4729</v>
          </cell>
          <cell r="K85">
            <v>4698</v>
          </cell>
          <cell r="L85">
            <v>4382</v>
          </cell>
          <cell r="M85">
            <v>4288</v>
          </cell>
          <cell r="N85">
            <v>4393</v>
          </cell>
          <cell r="O85">
            <v>4543</v>
          </cell>
          <cell r="P85">
            <v>4589</v>
          </cell>
          <cell r="Q85">
            <v>4788</v>
          </cell>
          <cell r="R85">
            <v>5032</v>
          </cell>
          <cell r="S85">
            <v>5143</v>
          </cell>
          <cell r="T85">
            <v>5354</v>
          </cell>
          <cell r="U85">
            <v>5577</v>
          </cell>
          <cell r="V85">
            <v>5960</v>
          </cell>
          <cell r="W85">
            <v>5949</v>
          </cell>
          <cell r="X85">
            <v>6390</v>
          </cell>
        </row>
        <row r="86">
          <cell r="B86">
            <v>3320</v>
          </cell>
          <cell r="C86">
            <v>3544</v>
          </cell>
          <cell r="D86">
            <v>3536</v>
          </cell>
          <cell r="E86">
            <v>3296</v>
          </cell>
          <cell r="F86">
            <v>3123</v>
          </cell>
          <cell r="G86">
            <v>3028</v>
          </cell>
          <cell r="H86">
            <v>2982</v>
          </cell>
          <cell r="I86">
            <v>2977</v>
          </cell>
          <cell r="J86">
            <v>2988</v>
          </cell>
          <cell r="K86">
            <v>2921</v>
          </cell>
          <cell r="L86">
            <v>2772</v>
          </cell>
          <cell r="M86">
            <v>2652</v>
          </cell>
          <cell r="N86">
            <v>2649</v>
          </cell>
          <cell r="O86">
            <v>2651</v>
          </cell>
          <cell r="P86">
            <v>2658</v>
          </cell>
          <cell r="Q86">
            <v>2698</v>
          </cell>
          <cell r="R86">
            <v>2737</v>
          </cell>
          <cell r="S86">
            <v>2752</v>
          </cell>
          <cell r="T86">
            <v>2757</v>
          </cell>
          <cell r="U86">
            <v>2771</v>
          </cell>
          <cell r="V86">
            <v>2781</v>
          </cell>
          <cell r="W86">
            <v>2678</v>
          </cell>
          <cell r="X86">
            <v>2804</v>
          </cell>
        </row>
        <row r="87">
          <cell r="B87">
            <v>5723</v>
          </cell>
          <cell r="C87">
            <v>5721</v>
          </cell>
          <cell r="D87">
            <v>5875</v>
          </cell>
          <cell r="E87">
            <v>5865</v>
          </cell>
          <cell r="F87">
            <v>5980</v>
          </cell>
          <cell r="G87">
            <v>6038</v>
          </cell>
          <cell r="H87">
            <v>6129</v>
          </cell>
          <cell r="I87">
            <v>6281</v>
          </cell>
          <cell r="J87">
            <v>6268</v>
          </cell>
          <cell r="K87">
            <v>6121</v>
          </cell>
          <cell r="L87">
            <v>5821</v>
          </cell>
          <cell r="M87">
            <v>5747</v>
          </cell>
          <cell r="N87">
            <v>5803</v>
          </cell>
          <cell r="O87">
            <v>5899</v>
          </cell>
          <cell r="P87">
            <v>5934</v>
          </cell>
          <cell r="Q87">
            <v>5994</v>
          </cell>
          <cell r="R87">
            <v>6129</v>
          </cell>
          <cell r="S87">
            <v>6216</v>
          </cell>
          <cell r="T87">
            <v>6328</v>
          </cell>
          <cell r="U87">
            <v>6414</v>
          </cell>
          <cell r="V87">
            <v>6512</v>
          </cell>
          <cell r="W87">
            <v>6591</v>
          </cell>
          <cell r="X87">
            <v>6677</v>
          </cell>
        </row>
        <row r="88">
          <cell r="B88">
            <v>2219</v>
          </cell>
          <cell r="C88">
            <v>2245</v>
          </cell>
          <cell r="D88">
            <v>2328</v>
          </cell>
          <cell r="E88">
            <v>2321</v>
          </cell>
          <cell r="F88">
            <v>2384</v>
          </cell>
          <cell r="G88">
            <v>2448</v>
          </cell>
          <cell r="H88">
            <v>2472</v>
          </cell>
          <cell r="I88">
            <v>2540</v>
          </cell>
          <cell r="J88">
            <v>2499</v>
          </cell>
          <cell r="K88">
            <v>2437</v>
          </cell>
          <cell r="L88">
            <v>2250</v>
          </cell>
          <cell r="M88">
            <v>2187</v>
          </cell>
          <cell r="N88">
            <v>2183</v>
          </cell>
          <cell r="O88">
            <v>2237</v>
          </cell>
          <cell r="P88">
            <v>2319</v>
          </cell>
          <cell r="Q88">
            <v>2314</v>
          </cell>
          <cell r="R88">
            <v>2349</v>
          </cell>
          <cell r="S88">
            <v>2435</v>
          </cell>
          <cell r="T88">
            <v>2490</v>
          </cell>
          <cell r="U88">
            <v>2586</v>
          </cell>
          <cell r="V88">
            <v>2647</v>
          </cell>
          <cell r="W88">
            <v>2564</v>
          </cell>
          <cell r="X88">
            <v>2696</v>
          </cell>
        </row>
        <row r="89">
          <cell r="B89">
            <v>7201</v>
          </cell>
          <cell r="C89">
            <v>7576</v>
          </cell>
          <cell r="D89">
            <v>7780</v>
          </cell>
          <cell r="E89">
            <v>7491</v>
          </cell>
          <cell r="F89">
            <v>7523</v>
          </cell>
          <cell r="G89">
            <v>7688</v>
          </cell>
          <cell r="H89">
            <v>7936</v>
          </cell>
          <cell r="I89">
            <v>8255</v>
          </cell>
          <cell r="J89">
            <v>8489</v>
          </cell>
          <cell r="K89">
            <v>8646</v>
          </cell>
          <cell r="L89">
            <v>8256</v>
          </cell>
          <cell r="M89">
            <v>8241</v>
          </cell>
          <cell r="N89">
            <v>8440</v>
          </cell>
          <cell r="O89">
            <v>8696</v>
          </cell>
          <cell r="P89">
            <v>8924</v>
          </cell>
          <cell r="Q89">
            <v>9081</v>
          </cell>
          <cell r="R89">
            <v>9337</v>
          </cell>
          <cell r="S89">
            <v>9630</v>
          </cell>
          <cell r="T89">
            <v>9768</v>
          </cell>
          <cell r="U89">
            <v>10105</v>
          </cell>
          <cell r="V89">
            <v>10408</v>
          </cell>
          <cell r="W89">
            <v>10183</v>
          </cell>
          <cell r="X89">
            <v>10645</v>
          </cell>
        </row>
        <row r="90">
          <cell r="B90">
            <v>9641</v>
          </cell>
          <cell r="C90">
            <v>10009</v>
          </cell>
          <cell r="D90">
            <v>9581</v>
          </cell>
          <cell r="E90">
            <v>9391</v>
          </cell>
          <cell r="F90">
            <v>9314</v>
          </cell>
          <cell r="G90">
            <v>9662</v>
          </cell>
          <cell r="H90">
            <v>9971</v>
          </cell>
          <cell r="I90">
            <v>10206</v>
          </cell>
          <cell r="J90">
            <v>10427</v>
          </cell>
          <cell r="K90">
            <v>10103</v>
          </cell>
          <cell r="L90">
            <v>9298</v>
          </cell>
          <cell r="M90">
            <v>9535</v>
          </cell>
          <cell r="N90">
            <v>9847</v>
          </cell>
          <cell r="O90">
            <v>10192</v>
          </cell>
          <cell r="P90">
            <v>10508</v>
          </cell>
          <cell r="Q90">
            <v>10806</v>
          </cell>
          <cell r="R90">
            <v>11127</v>
          </cell>
          <cell r="S90">
            <v>11388</v>
          </cell>
          <cell r="T90">
            <v>11632</v>
          </cell>
          <cell r="U90">
            <v>11754</v>
          </cell>
          <cell r="V90">
            <v>11734</v>
          </cell>
          <cell r="W90">
            <v>11114</v>
          </cell>
          <cell r="X90">
            <v>11690</v>
          </cell>
        </row>
        <row r="91">
          <cell r="B91">
            <v>2257</v>
          </cell>
          <cell r="C91">
            <v>2338</v>
          </cell>
          <cell r="D91">
            <v>2438</v>
          </cell>
          <cell r="E91">
            <v>2558</v>
          </cell>
          <cell r="F91">
            <v>2601</v>
          </cell>
          <cell r="G91">
            <v>2688</v>
          </cell>
          <cell r="H91">
            <v>2739</v>
          </cell>
          <cell r="I91">
            <v>2805</v>
          </cell>
          <cell r="J91">
            <v>2869</v>
          </cell>
          <cell r="K91">
            <v>2979</v>
          </cell>
          <cell r="L91">
            <v>3026</v>
          </cell>
          <cell r="M91">
            <v>3082</v>
          </cell>
          <cell r="N91">
            <v>3138</v>
          </cell>
          <cell r="O91">
            <v>3196</v>
          </cell>
          <cell r="P91">
            <v>3277</v>
          </cell>
          <cell r="Q91">
            <v>3304</v>
          </cell>
          <cell r="R91">
            <v>3360</v>
          </cell>
          <cell r="S91">
            <v>3408</v>
          </cell>
          <cell r="T91">
            <v>3482</v>
          </cell>
          <cell r="U91">
            <v>3568</v>
          </cell>
          <cell r="V91">
            <v>3618</v>
          </cell>
          <cell r="W91">
            <v>3507</v>
          </cell>
          <cell r="X91">
            <v>3676</v>
          </cell>
        </row>
        <row r="92">
          <cell r="B92">
            <v>12318</v>
          </cell>
          <cell r="C92">
            <v>12589</v>
          </cell>
          <cell r="D92">
            <v>12876</v>
          </cell>
          <cell r="E92">
            <v>13278</v>
          </cell>
          <cell r="F92">
            <v>13615</v>
          </cell>
          <cell r="G92">
            <v>13821</v>
          </cell>
          <cell r="H92">
            <v>14129</v>
          </cell>
          <cell r="I92">
            <v>14652</v>
          </cell>
          <cell r="J92">
            <v>14933</v>
          </cell>
          <cell r="K92">
            <v>15286</v>
          </cell>
          <cell r="L92">
            <v>15532</v>
          </cell>
          <cell r="M92">
            <v>15791</v>
          </cell>
          <cell r="N92">
            <v>15963</v>
          </cell>
          <cell r="O92">
            <v>16614</v>
          </cell>
          <cell r="P92">
            <v>16967</v>
          </cell>
          <cell r="Q92">
            <v>17294</v>
          </cell>
          <cell r="R92">
            <v>17763</v>
          </cell>
          <cell r="S92">
            <v>18197</v>
          </cell>
          <cell r="T92">
            <v>18604</v>
          </cell>
          <cell r="U92">
            <v>19096</v>
          </cell>
          <cell r="V92">
            <v>19398</v>
          </cell>
          <cell r="W92">
            <v>18941</v>
          </cell>
          <cell r="X92">
            <v>19320</v>
          </cell>
        </row>
        <row r="93">
          <cell r="B93">
            <v>1744</v>
          </cell>
          <cell r="C93">
            <v>1837</v>
          </cell>
          <cell r="D93">
            <v>1877</v>
          </cell>
          <cell r="E93">
            <v>1908</v>
          </cell>
          <cell r="F93">
            <v>1930</v>
          </cell>
          <cell r="G93">
            <v>1935</v>
          </cell>
          <cell r="H93">
            <v>2014</v>
          </cell>
          <cell r="I93">
            <v>2012</v>
          </cell>
          <cell r="J93">
            <v>2079</v>
          </cell>
          <cell r="K93">
            <v>2089</v>
          </cell>
          <cell r="L93">
            <v>2005</v>
          </cell>
          <cell r="M93">
            <v>1976</v>
          </cell>
          <cell r="N93">
            <v>1991</v>
          </cell>
          <cell r="O93">
            <v>2039</v>
          </cell>
          <cell r="P93">
            <v>2134</v>
          </cell>
          <cell r="Q93">
            <v>2224</v>
          </cell>
          <cell r="R93">
            <v>2244</v>
          </cell>
          <cell r="S93">
            <v>2318</v>
          </cell>
          <cell r="T93">
            <v>2362</v>
          </cell>
          <cell r="U93">
            <v>2450</v>
          </cell>
          <cell r="V93">
            <v>2499</v>
          </cell>
          <cell r="W93">
            <v>1839</v>
          </cell>
          <cell r="X93">
            <v>2092</v>
          </cell>
        </row>
        <row r="94">
          <cell r="B94">
            <v>8509</v>
          </cell>
          <cell r="C94">
            <v>8716</v>
          </cell>
          <cell r="D94">
            <v>8595</v>
          </cell>
          <cell r="E94">
            <v>8608</v>
          </cell>
          <cell r="F94">
            <v>8730</v>
          </cell>
          <cell r="G94">
            <v>8760</v>
          </cell>
          <cell r="H94">
            <v>9192</v>
          </cell>
          <cell r="I94">
            <v>9485</v>
          </cell>
          <cell r="J94">
            <v>9637</v>
          </cell>
          <cell r="K94">
            <v>9619</v>
          </cell>
          <cell r="L94">
            <v>9130</v>
          </cell>
          <cell r="M94">
            <v>9108</v>
          </cell>
          <cell r="N94">
            <v>9390</v>
          </cell>
          <cell r="O94">
            <v>9795</v>
          </cell>
          <cell r="P94">
            <v>10048</v>
          </cell>
          <cell r="Q94">
            <v>10334</v>
          </cell>
          <cell r="R94">
            <v>10821</v>
          </cell>
          <cell r="S94">
            <v>11135</v>
          </cell>
          <cell r="T94">
            <v>11394</v>
          </cell>
          <cell r="U94">
            <v>11585</v>
          </cell>
          <cell r="V94">
            <v>11815</v>
          </cell>
          <cell r="W94">
            <v>9199</v>
          </cell>
          <cell r="X94">
            <v>10077</v>
          </cell>
        </row>
        <row r="95">
          <cell r="B95">
            <v>6562</v>
          </cell>
          <cell r="C95">
            <v>6651</v>
          </cell>
          <cell r="D95">
            <v>6607</v>
          </cell>
          <cell r="E95">
            <v>6826</v>
          </cell>
          <cell r="F95">
            <v>6868</v>
          </cell>
          <cell r="G95">
            <v>6881</v>
          </cell>
          <cell r="H95">
            <v>6847</v>
          </cell>
          <cell r="I95">
            <v>6916</v>
          </cell>
          <cell r="J95">
            <v>6971</v>
          </cell>
          <cell r="K95">
            <v>6969</v>
          </cell>
          <cell r="L95">
            <v>6734</v>
          </cell>
          <cell r="M95">
            <v>6579</v>
          </cell>
          <cell r="N95">
            <v>6509</v>
          </cell>
          <cell r="O95">
            <v>6697</v>
          </cell>
          <cell r="P95">
            <v>6725</v>
          </cell>
          <cell r="Q95">
            <v>6912</v>
          </cell>
          <cell r="R95">
            <v>6981</v>
          </cell>
          <cell r="S95">
            <v>6952</v>
          </cell>
          <cell r="T95">
            <v>7009</v>
          </cell>
          <cell r="U95">
            <v>7248</v>
          </cell>
          <cell r="V95">
            <v>7337</v>
          </cell>
          <cell r="W95">
            <v>6649</v>
          </cell>
          <cell r="X95">
            <v>6845</v>
          </cell>
        </row>
        <row r="96">
          <cell r="B96">
            <v>18844</v>
          </cell>
          <cell r="C96">
            <v>19101</v>
          </cell>
          <cell r="D96">
            <v>19431</v>
          </cell>
          <cell r="E96">
            <v>19816</v>
          </cell>
          <cell r="F96">
            <v>19921</v>
          </cell>
          <cell r="G96">
            <v>19957</v>
          </cell>
          <cell r="H96">
            <v>19998</v>
          </cell>
          <cell r="I96">
            <v>20031</v>
          </cell>
          <cell r="J96">
            <v>20259</v>
          </cell>
          <cell r="K96">
            <v>20571</v>
          </cell>
          <cell r="L96">
            <v>20608</v>
          </cell>
          <cell r="M96">
            <v>20564</v>
          </cell>
          <cell r="N96">
            <v>20275</v>
          </cell>
          <cell r="O96">
            <v>20035</v>
          </cell>
          <cell r="P96">
            <v>19920</v>
          </cell>
          <cell r="Q96">
            <v>20031</v>
          </cell>
          <cell r="R96">
            <v>19994</v>
          </cell>
          <cell r="S96">
            <v>20275</v>
          </cell>
          <cell r="T96">
            <v>20376</v>
          </cell>
          <cell r="U96">
            <v>20555</v>
          </cell>
          <cell r="V96">
            <v>20799</v>
          </cell>
          <cell r="W96">
            <v>20250</v>
          </cell>
          <cell r="X96">
            <v>20448</v>
          </cell>
        </row>
        <row r="97">
          <cell r="B97">
            <v>130891</v>
          </cell>
          <cell r="C97">
            <v>133617</v>
          </cell>
          <cell r="D97">
            <v>133860</v>
          </cell>
          <cell r="E97">
            <v>132437</v>
          </cell>
          <cell r="F97">
            <v>132263</v>
          </cell>
          <cell r="G97">
            <v>133532</v>
          </cell>
          <cell r="H97">
            <v>135813</v>
          </cell>
          <cell r="I97">
            <v>138167</v>
          </cell>
          <cell r="J97">
            <v>139339</v>
          </cell>
          <cell r="K97">
            <v>138291</v>
          </cell>
          <cell r="L97">
            <v>131283</v>
          </cell>
          <cell r="M97">
            <v>130200</v>
          </cell>
          <cell r="N97">
            <v>131413</v>
          </cell>
          <cell r="O97">
            <v>134027</v>
          </cell>
          <cell r="P97">
            <v>136009</v>
          </cell>
          <cell r="Q97">
            <v>138686</v>
          </cell>
          <cell r="R97">
            <v>141774</v>
          </cell>
          <cell r="S97">
            <v>144026</v>
          </cell>
          <cell r="T97">
            <v>146090</v>
          </cell>
          <cell r="U97">
            <v>148713</v>
          </cell>
          <cell r="V97">
            <v>150794</v>
          </cell>
          <cell r="W97">
            <v>142585</v>
          </cell>
          <cell r="X97">
            <v>147680</v>
          </cell>
        </row>
        <row r="99">
          <cell r="B99">
            <v>20082</v>
          </cell>
          <cell r="C99">
            <v>19957</v>
          </cell>
          <cell r="D99">
            <v>19100</v>
          </cell>
          <cell r="E99">
            <v>17877</v>
          </cell>
          <cell r="F99">
            <v>17088</v>
          </cell>
          <cell r="G99">
            <v>16868</v>
          </cell>
          <cell r="H99">
            <v>16800</v>
          </cell>
          <cell r="I99">
            <v>16829</v>
          </cell>
          <cell r="J99">
            <v>16564</v>
          </cell>
          <cell r="K99">
            <v>16108</v>
          </cell>
          <cell r="L99">
            <v>14375</v>
          </cell>
          <cell r="M99">
            <v>14106</v>
          </cell>
          <cell r="N99">
            <v>14412</v>
          </cell>
          <cell r="O99">
            <v>14676</v>
          </cell>
          <cell r="P99">
            <v>14782</v>
          </cell>
          <cell r="Q99">
            <v>14989</v>
          </cell>
          <cell r="R99">
            <v>15205</v>
          </cell>
          <cell r="S99">
            <v>14995</v>
          </cell>
          <cell r="T99">
            <v>15095</v>
          </cell>
          <cell r="U99">
            <v>15305</v>
          </cell>
          <cell r="V99">
            <v>15426</v>
          </cell>
          <cell r="W99">
            <v>14584</v>
          </cell>
          <cell r="X99">
            <v>14788</v>
          </cell>
        </row>
        <row r="100">
          <cell r="B100">
            <v>110809</v>
          </cell>
          <cell r="C100">
            <v>113660</v>
          </cell>
          <cell r="D100">
            <v>114760</v>
          </cell>
          <cell r="E100">
            <v>114560</v>
          </cell>
          <cell r="F100">
            <v>115175</v>
          </cell>
          <cell r="G100">
            <v>116664</v>
          </cell>
          <cell r="H100">
            <v>119013</v>
          </cell>
          <cell r="I100">
            <v>121338</v>
          </cell>
          <cell r="J100">
            <v>122775</v>
          </cell>
          <cell r="K100">
            <v>122183</v>
          </cell>
          <cell r="L100">
            <v>116908</v>
          </cell>
          <cell r="M100">
            <v>116094</v>
          </cell>
          <cell r="N100">
            <v>117001</v>
          </cell>
          <cell r="O100">
            <v>119351</v>
          </cell>
          <cell r="P100">
            <v>121227</v>
          </cell>
          <cell r="Q100">
            <v>123697</v>
          </cell>
          <cell r="R100">
            <v>126569</v>
          </cell>
          <cell r="S100">
            <v>129031</v>
          </cell>
          <cell r="T100">
            <v>130995</v>
          </cell>
          <cell r="U100">
            <v>133408</v>
          </cell>
          <cell r="V100">
            <v>135368</v>
          </cell>
          <cell r="W100">
            <v>128001</v>
          </cell>
          <cell r="X100">
            <v>132892</v>
          </cell>
        </row>
        <row r="101">
          <cell r="B101">
            <v>130891</v>
          </cell>
          <cell r="C101">
            <v>133617</v>
          </cell>
          <cell r="D101">
            <v>133860</v>
          </cell>
          <cell r="E101">
            <v>132437</v>
          </cell>
          <cell r="F101">
            <v>132263</v>
          </cell>
          <cell r="G101">
            <v>133532</v>
          </cell>
          <cell r="H101">
            <v>135813</v>
          </cell>
          <cell r="I101">
            <v>138167</v>
          </cell>
          <cell r="J101">
            <v>139339</v>
          </cell>
          <cell r="K101">
            <v>138291</v>
          </cell>
          <cell r="L101">
            <v>131283</v>
          </cell>
          <cell r="M101">
            <v>130200</v>
          </cell>
          <cell r="N101">
            <v>131413</v>
          </cell>
          <cell r="O101">
            <v>134027</v>
          </cell>
          <cell r="P101">
            <v>136009</v>
          </cell>
          <cell r="Q101">
            <v>138686</v>
          </cell>
          <cell r="R101">
            <v>141774</v>
          </cell>
          <cell r="S101">
            <v>144026</v>
          </cell>
          <cell r="T101">
            <v>146090</v>
          </cell>
          <cell r="U101">
            <v>148713</v>
          </cell>
          <cell r="V101">
            <v>150794</v>
          </cell>
          <cell r="W101">
            <v>142585</v>
          </cell>
          <cell r="X101">
            <v>147680</v>
          </cell>
        </row>
      </sheetData>
      <sheetData sheetId="6" refreshError="1"/>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86FD90-C59D-4320-9B03-943D30D0B1C2}">
  <dimension ref="A1:A18"/>
  <sheetViews>
    <sheetView workbookViewId="0"/>
  </sheetViews>
  <sheetFormatPr defaultRowHeight="14.5" x14ac:dyDescent="0.35"/>
  <cols>
    <col min="1" max="1" width="88.81640625" bestFit="1" customWidth="1"/>
  </cols>
  <sheetData>
    <row r="1" spans="1:1" x14ac:dyDescent="0.35">
      <c r="A1" s="8" t="s">
        <v>39</v>
      </c>
    </row>
    <row r="3" spans="1:1" ht="43.5" x14ac:dyDescent="0.35">
      <c r="A3" s="9" t="s">
        <v>24</v>
      </c>
    </row>
    <row r="5" spans="1:1" x14ac:dyDescent="0.35">
      <c r="A5" s="8" t="s">
        <v>14</v>
      </c>
    </row>
    <row r="6" spans="1:1" ht="29" x14ac:dyDescent="0.35">
      <c r="A6" s="9" t="s">
        <v>25</v>
      </c>
    </row>
    <row r="7" spans="1:1" x14ac:dyDescent="0.35">
      <c r="A7" s="9"/>
    </row>
    <row r="8" spans="1:1" x14ac:dyDescent="0.35">
      <c r="A8" s="8" t="s">
        <v>15</v>
      </c>
    </row>
    <row r="9" spans="1:1" ht="58" x14ac:dyDescent="0.35">
      <c r="A9" s="9" t="s">
        <v>27</v>
      </c>
    </row>
    <row r="10" spans="1:1" x14ac:dyDescent="0.35">
      <c r="A10" s="9"/>
    </row>
    <row r="11" spans="1:1" x14ac:dyDescent="0.35">
      <c r="A11" s="8" t="s">
        <v>16</v>
      </c>
    </row>
    <row r="12" spans="1:1" ht="29" x14ac:dyDescent="0.35">
      <c r="A12" s="9" t="s">
        <v>18</v>
      </c>
    </row>
    <row r="13" spans="1:1" x14ac:dyDescent="0.35">
      <c r="A13" s="9"/>
    </row>
    <row r="14" spans="1:1" x14ac:dyDescent="0.35">
      <c r="A14" s="8" t="s">
        <v>17</v>
      </c>
    </row>
    <row r="15" spans="1:1" ht="43.5" x14ac:dyDescent="0.35">
      <c r="A15" s="9" t="s">
        <v>22</v>
      </c>
    </row>
    <row r="17" spans="1:1" x14ac:dyDescent="0.35">
      <c r="A17" s="8" t="s">
        <v>21</v>
      </c>
    </row>
    <row r="18" spans="1:1" ht="43.5" x14ac:dyDescent="0.35">
      <c r="A18" s="9" t="s">
        <v>26</v>
      </c>
    </row>
  </sheetData>
  <phoneticPr fontId="6"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AEE3F-382C-449D-9FD3-EC8D0AC96BF7}">
  <dimension ref="A1:X38"/>
  <sheetViews>
    <sheetView topLeftCell="A11" workbookViewId="0">
      <selection activeCell="A26" sqref="A26"/>
    </sheetView>
  </sheetViews>
  <sheetFormatPr defaultRowHeight="14.5" x14ac:dyDescent="0.35"/>
  <cols>
    <col min="1" max="1" width="36.54296875" bestFit="1" customWidth="1"/>
    <col min="2" max="2" width="8" bestFit="1" customWidth="1"/>
    <col min="3" max="3" width="9" bestFit="1" customWidth="1"/>
    <col min="4" max="9" width="8" bestFit="1" customWidth="1"/>
    <col min="10" max="11" width="9" bestFit="1" customWidth="1"/>
    <col min="12" max="13" width="8" bestFit="1" customWidth="1"/>
    <col min="14" max="22" width="9" bestFit="1" customWidth="1"/>
    <col min="23" max="23" width="8" customWidth="1"/>
    <col min="24" max="24" width="7.7265625" customWidth="1"/>
  </cols>
  <sheetData>
    <row r="1" spans="1:24" x14ac:dyDescent="0.35">
      <c r="A1" s="1" t="s">
        <v>19</v>
      </c>
      <c r="B1" s="1">
        <f t="shared" ref="B1:P1" si="0">C1-1</f>
        <v>1999</v>
      </c>
      <c r="C1" s="1">
        <f t="shared" si="0"/>
        <v>2000</v>
      </c>
      <c r="D1" s="1">
        <f t="shared" si="0"/>
        <v>2001</v>
      </c>
      <c r="E1" s="1">
        <f t="shared" si="0"/>
        <v>2002</v>
      </c>
      <c r="F1" s="1">
        <f t="shared" si="0"/>
        <v>2003</v>
      </c>
      <c r="G1" s="1">
        <f t="shared" si="0"/>
        <v>2004</v>
      </c>
      <c r="H1" s="1">
        <f t="shared" si="0"/>
        <v>2005</v>
      </c>
      <c r="I1" s="1">
        <f t="shared" si="0"/>
        <v>2006</v>
      </c>
      <c r="J1" s="1">
        <f t="shared" si="0"/>
        <v>2007</v>
      </c>
      <c r="K1" s="1">
        <f t="shared" si="0"/>
        <v>2008</v>
      </c>
      <c r="L1" s="1">
        <f t="shared" si="0"/>
        <v>2009</v>
      </c>
      <c r="M1" s="1">
        <f t="shared" si="0"/>
        <v>2010</v>
      </c>
      <c r="N1" s="1">
        <f t="shared" si="0"/>
        <v>2011</v>
      </c>
      <c r="O1" s="1">
        <f t="shared" si="0"/>
        <v>2012</v>
      </c>
      <c r="P1" s="1">
        <f t="shared" si="0"/>
        <v>2013</v>
      </c>
      <c r="Q1" s="1">
        <f>R1-1</f>
        <v>2014</v>
      </c>
      <c r="R1" s="1">
        <v>2015</v>
      </c>
      <c r="S1" s="1">
        <v>2016</v>
      </c>
      <c r="T1" s="1">
        <v>2017</v>
      </c>
      <c r="U1" s="1">
        <v>2018</v>
      </c>
      <c r="V1" s="1">
        <v>2019</v>
      </c>
      <c r="W1" s="1">
        <v>2020</v>
      </c>
      <c r="X1" s="1">
        <v>2021</v>
      </c>
    </row>
    <row r="2" spans="1:24" x14ac:dyDescent="0.35">
      <c r="A2" s="3" t="s">
        <v>3</v>
      </c>
      <c r="B2" s="6">
        <v>402002.23718993762</v>
      </c>
      <c r="C2" s="6">
        <v>416649.16732415464</v>
      </c>
      <c r="D2" s="6">
        <v>403777.86915929226</v>
      </c>
      <c r="E2" s="6">
        <v>412023.16672904656</v>
      </c>
      <c r="F2" s="6">
        <v>420084.99563334289</v>
      </c>
      <c r="G2" s="6">
        <v>392686.13759890647</v>
      </c>
      <c r="H2" s="6">
        <v>378234.69664323231</v>
      </c>
      <c r="I2" s="6">
        <v>422620.65748261096</v>
      </c>
      <c r="J2" s="6">
        <v>490488.07449140988</v>
      </c>
      <c r="K2" s="6">
        <v>597713.57725880132</v>
      </c>
      <c r="L2" s="6">
        <v>519085.11757837224</v>
      </c>
      <c r="M2" s="6">
        <v>562022.3746304349</v>
      </c>
      <c r="N2" s="6">
        <v>597796.92451639951</v>
      </c>
      <c r="O2" s="6">
        <v>584863.58573861269</v>
      </c>
      <c r="P2" s="6">
        <v>532236.25322523201</v>
      </c>
      <c r="Q2" s="6">
        <v>560259.18541338912</v>
      </c>
      <c r="R2" s="6">
        <v>516325.30367466679</v>
      </c>
      <c r="S2" s="6">
        <v>570323.34515588044</v>
      </c>
      <c r="T2" s="6">
        <v>553139.98527565936</v>
      </c>
      <c r="U2" s="6">
        <v>525917.82975055173</v>
      </c>
      <c r="V2" s="6">
        <v>504107.36216910783</v>
      </c>
      <c r="W2" s="6">
        <v>543461.31931503804</v>
      </c>
      <c r="X2">
        <v>560750.81952154217</v>
      </c>
    </row>
    <row r="3" spans="1:24" x14ac:dyDescent="0.35">
      <c r="A3" s="3" t="s">
        <v>5</v>
      </c>
      <c r="B3" s="7">
        <v>60798.885815210691</v>
      </c>
      <c r="C3" s="7">
        <v>56144.559651515374</v>
      </c>
      <c r="D3" s="7">
        <v>49758.938129960268</v>
      </c>
      <c r="E3" s="7">
        <v>48817.790306247589</v>
      </c>
      <c r="F3" s="7">
        <v>46332.875938518664</v>
      </c>
      <c r="G3" s="7">
        <v>58874.393191169765</v>
      </c>
      <c r="H3" s="7">
        <v>69809.858399210265</v>
      </c>
      <c r="I3" s="7">
        <v>75244.722829961669</v>
      </c>
      <c r="J3" s="7">
        <v>84848.362140418612</v>
      </c>
      <c r="K3" s="7">
        <v>112664.78370959964</v>
      </c>
      <c r="L3" s="7">
        <v>86555.990022295286</v>
      </c>
      <c r="M3" s="7">
        <v>112366.98802242603</v>
      </c>
      <c r="N3" s="7">
        <v>149722.4462716491</v>
      </c>
      <c r="O3" s="7">
        <v>146011.90578969379</v>
      </c>
      <c r="P3" s="7">
        <v>148101.94992056288</v>
      </c>
      <c r="Q3" s="7">
        <v>170158.41669528681</v>
      </c>
      <c r="R3" s="7">
        <v>145589.01029287878</v>
      </c>
      <c r="S3" s="7">
        <v>136004.54307825051</v>
      </c>
      <c r="T3" s="7">
        <v>197805.18734928523</v>
      </c>
      <c r="U3" s="7">
        <v>280984.4613535899</v>
      </c>
      <c r="V3" s="6">
        <v>342335.22914596956</v>
      </c>
      <c r="W3" s="6">
        <v>282177.9337896111</v>
      </c>
      <c r="X3">
        <v>310747.22504482645</v>
      </c>
    </row>
    <row r="4" spans="1:24" x14ac:dyDescent="0.35">
      <c r="A4" s="3" t="s">
        <v>0</v>
      </c>
      <c r="B4" s="7">
        <v>16809.231280025466</v>
      </c>
      <c r="C4" s="7">
        <v>17747.668001212394</v>
      </c>
      <c r="D4" s="7">
        <v>24295.100053977178</v>
      </c>
      <c r="E4" s="7">
        <v>16377.103866807849</v>
      </c>
      <c r="F4" s="7">
        <v>16673.241633655773</v>
      </c>
      <c r="G4" s="7">
        <v>16912.617230904787</v>
      </c>
      <c r="H4" s="7">
        <v>18143.240428889945</v>
      </c>
      <c r="I4" s="7">
        <v>18484.974346581294</v>
      </c>
      <c r="J4" s="7">
        <v>18656.405257689974</v>
      </c>
      <c r="K4" s="7">
        <v>18851.918891164783</v>
      </c>
      <c r="L4" s="7">
        <v>15748.535321785263</v>
      </c>
      <c r="M4" s="7">
        <v>16330.723262589127</v>
      </c>
      <c r="N4" s="7">
        <v>14638.984182481789</v>
      </c>
      <c r="O4" s="7">
        <v>14771.27608685658</v>
      </c>
      <c r="P4" s="7">
        <v>15512.507996469943</v>
      </c>
      <c r="Q4" s="7">
        <v>16227.058339281852</v>
      </c>
      <c r="R4" s="7">
        <v>15804.351973850509</v>
      </c>
      <c r="S4" s="7">
        <v>15744.126770796578</v>
      </c>
      <c r="T4" s="7">
        <v>15903.320339054266</v>
      </c>
      <c r="U4" s="7">
        <v>16648.544005174859</v>
      </c>
      <c r="V4" s="6">
        <v>17189.815444089523</v>
      </c>
      <c r="W4" s="6">
        <v>11828.611220611514</v>
      </c>
      <c r="X4">
        <v>12074.220007918657</v>
      </c>
    </row>
    <row r="5" spans="1:24" x14ac:dyDescent="0.35">
      <c r="A5" s="3" t="s">
        <v>28</v>
      </c>
      <c r="B5" s="6">
        <v>1149.5617290908274</v>
      </c>
      <c r="C5" s="6">
        <v>1134.3429342770255</v>
      </c>
      <c r="D5" s="6">
        <v>1109.9316850008149</v>
      </c>
      <c r="E5" s="6">
        <v>1055.2620958071782</v>
      </c>
      <c r="F5" s="6">
        <v>1016.2574456664793</v>
      </c>
      <c r="G5" s="6">
        <v>960.25468142011391</v>
      </c>
      <c r="H5" s="6">
        <v>917.63129680616385</v>
      </c>
      <c r="I5" s="6">
        <v>902.4833415453495</v>
      </c>
      <c r="J5" s="6">
        <v>895.75763392303736</v>
      </c>
      <c r="K5" s="6">
        <v>896.50134108912744</v>
      </c>
      <c r="L5" s="6">
        <v>948.12549610789654</v>
      </c>
      <c r="M5" s="6">
        <v>1025.8571006061825</v>
      </c>
      <c r="N5" s="6">
        <v>913.50397713363782</v>
      </c>
      <c r="O5" s="6">
        <v>931.79737187998796</v>
      </c>
      <c r="P5" s="6">
        <v>934.23455564098356</v>
      </c>
      <c r="Q5" s="6">
        <v>877.3973806290486</v>
      </c>
      <c r="R5" s="6">
        <v>878.36787782722104</v>
      </c>
      <c r="S5" s="6">
        <v>826.5402530478251</v>
      </c>
      <c r="T5" s="6">
        <v>805.48195389144894</v>
      </c>
      <c r="U5" s="6">
        <v>820.33706420921942</v>
      </c>
      <c r="V5" s="6">
        <v>814.5104281868621</v>
      </c>
      <c r="W5" s="6">
        <v>813.23683766276611</v>
      </c>
      <c r="X5">
        <v>811.54853272497223</v>
      </c>
    </row>
    <row r="6" spans="1:24" x14ac:dyDescent="0.35">
      <c r="A6" s="3" t="s">
        <v>7</v>
      </c>
      <c r="B6" s="6">
        <v>5929322.4035956832</v>
      </c>
      <c r="C6" s="6">
        <v>6095196.0753608802</v>
      </c>
      <c r="D6" s="6">
        <v>5739599.4211986801</v>
      </c>
      <c r="E6" s="6">
        <v>5106642.3289942723</v>
      </c>
      <c r="F6" s="6">
        <v>4841792.684206631</v>
      </c>
      <c r="G6" s="6">
        <v>4914148.3332253806</v>
      </c>
      <c r="H6" s="6">
        <v>5108168.8751175674</v>
      </c>
      <c r="I6" s="6">
        <v>5455679.2502833661</v>
      </c>
      <c r="J6" s="6">
        <v>5749334.3681224147</v>
      </c>
      <c r="K6" s="6">
        <v>5869528.4247145718</v>
      </c>
      <c r="L6" s="6">
        <v>4912648.4276205115</v>
      </c>
      <c r="M6" s="6">
        <v>5279639.8791153561</v>
      </c>
      <c r="N6" s="6">
        <v>5708274.7926070793</v>
      </c>
      <c r="O6" s="6">
        <v>5900842.5762403011</v>
      </c>
      <c r="P6" s="6">
        <v>5897273.9145511929</v>
      </c>
      <c r="Q6" s="6">
        <v>5901328.3525651991</v>
      </c>
      <c r="R6" s="6">
        <v>5521980.4333473323</v>
      </c>
      <c r="S6" s="6">
        <v>5306760.3293155953</v>
      </c>
      <c r="T6" s="6">
        <v>5343138.0572689893</v>
      </c>
      <c r="U6" s="6">
        <v>5382460.9794289656</v>
      </c>
      <c r="V6" s="6">
        <v>5204175.5869757272</v>
      </c>
      <c r="W6" s="6">
        <v>4397390.0423763106</v>
      </c>
      <c r="X6">
        <v>4636304.2822605679</v>
      </c>
    </row>
    <row r="7" spans="1:24" x14ac:dyDescent="0.35">
      <c r="A7" s="3" t="s">
        <v>29</v>
      </c>
      <c r="B7" s="7">
        <v>8188.4467103258603</v>
      </c>
      <c r="C7" s="7">
        <v>5678.0288047093491</v>
      </c>
      <c r="D7" s="7">
        <v>5991.46300560086</v>
      </c>
      <c r="E7" s="7">
        <v>9916.0322483539148</v>
      </c>
      <c r="F7" s="7">
        <v>9648.0096662592314</v>
      </c>
      <c r="G7" s="7">
        <v>18247.274628598931</v>
      </c>
      <c r="H7" s="7">
        <v>14697.015386384977</v>
      </c>
      <c r="I7" s="7">
        <v>17908.398897577088</v>
      </c>
      <c r="J7" s="7">
        <v>18848.762090699849</v>
      </c>
      <c r="K7" s="7">
        <v>17412.420539325336</v>
      </c>
      <c r="L7" s="7">
        <v>10941.088413013524</v>
      </c>
      <c r="M7" s="7">
        <v>8667.0226670007542</v>
      </c>
      <c r="N7" s="7">
        <v>10642.134566700146</v>
      </c>
      <c r="O7" s="7">
        <v>11692.141474217564</v>
      </c>
      <c r="P7" s="7">
        <v>9787.2488646684833</v>
      </c>
      <c r="Q7" s="7">
        <v>9799.3114683748408</v>
      </c>
      <c r="R7" s="7">
        <v>9983.3929484472919</v>
      </c>
      <c r="S7" s="7">
        <v>10937.472179456858</v>
      </c>
      <c r="T7" s="7">
        <v>13628.373121849219</v>
      </c>
      <c r="U7" s="7">
        <v>15405.406149530616</v>
      </c>
      <c r="V7" s="6">
        <v>13401.110000723862</v>
      </c>
      <c r="W7" s="6">
        <v>11972.700978740169</v>
      </c>
      <c r="X7">
        <v>13132.976448003701</v>
      </c>
    </row>
    <row r="8" spans="1:24" x14ac:dyDescent="0.35">
      <c r="A8" s="3" t="s">
        <v>8</v>
      </c>
      <c r="B8" s="6">
        <v>476969.80347487907</v>
      </c>
      <c r="C8" s="6">
        <v>478244.39377265022</v>
      </c>
      <c r="D8" s="6">
        <v>448990.64036980405</v>
      </c>
      <c r="E8" s="6">
        <v>409144.82434873725</v>
      </c>
      <c r="F8" s="6">
        <v>398616.94001420727</v>
      </c>
      <c r="G8" s="6">
        <v>406080.27257734712</v>
      </c>
      <c r="H8" s="6">
        <v>391995.95405212848</v>
      </c>
      <c r="I8" s="6">
        <v>383387.8362795157</v>
      </c>
      <c r="J8" s="6">
        <v>400554.47545164818</v>
      </c>
      <c r="K8" s="6">
        <v>450335.21679857315</v>
      </c>
      <c r="L8" s="6">
        <v>395523.75846448838</v>
      </c>
      <c r="M8" s="6">
        <v>416640.52551493363</v>
      </c>
      <c r="N8" s="6">
        <v>448092.52323291061</v>
      </c>
      <c r="O8" s="6">
        <v>441484.24485929147</v>
      </c>
      <c r="P8" s="6">
        <v>416342.89843775448</v>
      </c>
      <c r="Q8" s="6">
        <v>396483.32502434688</v>
      </c>
      <c r="R8" s="6">
        <v>362932.98878449755</v>
      </c>
      <c r="S8" s="6">
        <v>333944.37168082799</v>
      </c>
      <c r="T8" s="6">
        <v>356718.81853604037</v>
      </c>
      <c r="U8" s="6">
        <v>388663.99419538822</v>
      </c>
      <c r="V8" s="6">
        <v>378166.29137917253</v>
      </c>
      <c r="W8" s="6">
        <v>270531.94116603205</v>
      </c>
      <c r="X8">
        <v>285469.77606703638</v>
      </c>
    </row>
    <row r="9" spans="1:24" x14ac:dyDescent="0.35">
      <c r="A9" s="3" t="s">
        <v>6</v>
      </c>
      <c r="B9" s="6">
        <v>346010.67412662267</v>
      </c>
      <c r="C9" s="6">
        <v>399914.62516538351</v>
      </c>
      <c r="D9" s="6">
        <v>369336.28519625909</v>
      </c>
      <c r="E9" s="6">
        <v>328993.21518373146</v>
      </c>
      <c r="F9" s="6">
        <v>329964.80635438248</v>
      </c>
      <c r="G9" s="6">
        <v>331137.87687158707</v>
      </c>
      <c r="H9" s="6">
        <v>349941.68417217757</v>
      </c>
      <c r="I9" s="6">
        <v>390529.28723341733</v>
      </c>
      <c r="J9" s="6">
        <v>415016.38577510434</v>
      </c>
      <c r="K9" s="6">
        <v>413850.11536214978</v>
      </c>
      <c r="L9" s="6">
        <v>401361.75695067173</v>
      </c>
      <c r="M9" s="6">
        <v>401513.65259391966</v>
      </c>
      <c r="N9" s="6">
        <v>435053.38648963475</v>
      </c>
      <c r="O9" s="6">
        <v>457838.33551160898</v>
      </c>
      <c r="P9" s="6">
        <v>461154.81068799808</v>
      </c>
      <c r="Q9" s="6">
        <v>450045.35298947821</v>
      </c>
      <c r="R9" s="6">
        <v>473247.82679178956</v>
      </c>
      <c r="S9" s="6">
        <v>407119.1696287602</v>
      </c>
      <c r="T9" s="6">
        <v>412032.72031125322</v>
      </c>
      <c r="U9" s="6">
        <v>382068.66797824204</v>
      </c>
      <c r="V9" s="6">
        <v>360142.61576057767</v>
      </c>
      <c r="W9" s="6">
        <v>293766.29292429716</v>
      </c>
      <c r="X9">
        <v>287768.39837646188</v>
      </c>
    </row>
    <row r="10" spans="1:24" x14ac:dyDescent="0.35">
      <c r="A10" s="3" t="s">
        <v>30</v>
      </c>
      <c r="B10" s="6">
        <v>285383.72520813299</v>
      </c>
      <c r="C10" s="6">
        <v>304577.65936263016</v>
      </c>
      <c r="D10" s="6">
        <v>245732.31178102677</v>
      </c>
      <c r="E10" s="6">
        <v>266347.66654961754</v>
      </c>
      <c r="F10" s="6">
        <v>310074.53575919964</v>
      </c>
      <c r="G10" s="6">
        <v>381009.91882499272</v>
      </c>
      <c r="H10" s="6">
        <v>375321.15142932389</v>
      </c>
      <c r="I10" s="6">
        <v>424623.27792613319</v>
      </c>
      <c r="J10" s="6">
        <v>566870.85814698262</v>
      </c>
      <c r="K10" s="6">
        <v>719715.18102210283</v>
      </c>
      <c r="L10" s="6">
        <v>566165.02798951371</v>
      </c>
      <c r="M10" s="6">
        <v>613769.76654888573</v>
      </c>
      <c r="N10" s="6">
        <v>696818.19188298692</v>
      </c>
      <c r="O10" s="6">
        <v>651162.73574341391</v>
      </c>
      <c r="P10" s="6">
        <v>677227.46922539896</v>
      </c>
      <c r="Q10" s="6">
        <v>709923.40785963449</v>
      </c>
      <c r="R10" s="6">
        <v>665644.28211478912</v>
      </c>
      <c r="S10" s="6">
        <v>630128.95559896738</v>
      </c>
      <c r="T10" s="6">
        <v>696701.89453251427</v>
      </c>
      <c r="U10" s="6">
        <v>682351.13951809413</v>
      </c>
      <c r="V10" s="6">
        <v>663240.00207245979</v>
      </c>
      <c r="W10" s="6">
        <v>675820.63874545554</v>
      </c>
      <c r="X10">
        <v>698019.99775222316</v>
      </c>
    </row>
    <row r="11" spans="1:24" x14ac:dyDescent="0.35">
      <c r="A11" s="3" t="s">
        <v>31</v>
      </c>
      <c r="B11" s="6">
        <v>282714.93552080094</v>
      </c>
      <c r="C11" s="6">
        <v>295830.50170106324</v>
      </c>
      <c r="D11" s="6">
        <v>267486.75684512465</v>
      </c>
      <c r="E11" s="6">
        <v>278650.58186054748</v>
      </c>
      <c r="F11" s="6">
        <v>298015.8024923738</v>
      </c>
      <c r="G11" s="6">
        <v>357180.01703447319</v>
      </c>
      <c r="H11" s="6">
        <v>385328.46403058118</v>
      </c>
      <c r="I11" s="6">
        <v>354625.85146156501</v>
      </c>
      <c r="J11" s="6">
        <v>404789.17602521676</v>
      </c>
      <c r="K11" s="6">
        <v>401561.01009167678</v>
      </c>
      <c r="L11" s="6">
        <v>364829.63146622467</v>
      </c>
      <c r="M11" s="6">
        <v>372357.05976772262</v>
      </c>
      <c r="N11" s="6">
        <v>406339.51616095495</v>
      </c>
      <c r="O11" s="6">
        <v>391413.62604065437</v>
      </c>
      <c r="P11" s="6">
        <v>401057.82147816301</v>
      </c>
      <c r="Q11" s="6">
        <v>404326.74893374136</v>
      </c>
      <c r="R11" s="6">
        <v>364661.24040607235</v>
      </c>
      <c r="S11" s="6">
        <v>352842.72570711229</v>
      </c>
      <c r="T11" s="6">
        <v>369705.63509366132</v>
      </c>
      <c r="U11" s="6">
        <v>328734.26559971814</v>
      </c>
      <c r="V11" s="6">
        <v>347355.54564262822</v>
      </c>
      <c r="W11" s="6">
        <v>334748.17779992893</v>
      </c>
      <c r="X11">
        <v>317570.2340685245</v>
      </c>
    </row>
    <row r="12" spans="1:24" x14ac:dyDescent="0.35">
      <c r="A12" s="3" t="s">
        <v>32</v>
      </c>
      <c r="B12" s="6">
        <v>574292.83784728346</v>
      </c>
      <c r="C12" s="6">
        <v>557267.91321952455</v>
      </c>
      <c r="D12" s="6">
        <v>564217.95664647315</v>
      </c>
      <c r="E12" s="6">
        <v>549954.60534393752</v>
      </c>
      <c r="F12" s="6">
        <v>549506.37841029314</v>
      </c>
      <c r="G12" s="6">
        <v>592768.35360456072</v>
      </c>
      <c r="H12" s="6">
        <v>621678.80684603751</v>
      </c>
      <c r="I12" s="6">
        <v>734040.59841241001</v>
      </c>
      <c r="J12" s="6">
        <v>825908.5458216985</v>
      </c>
      <c r="K12" s="6">
        <v>854082.57789133699</v>
      </c>
      <c r="L12" s="6">
        <v>889168.56363744056</v>
      </c>
      <c r="M12" s="6">
        <v>880412.78847453115</v>
      </c>
      <c r="N12" s="6">
        <v>944044.02223102702</v>
      </c>
      <c r="O12" s="6">
        <v>997303.44505881553</v>
      </c>
      <c r="P12" s="6">
        <v>1013621.861089153</v>
      </c>
      <c r="Q12" s="6">
        <v>1056714.9929821845</v>
      </c>
      <c r="R12" s="6">
        <v>1115472.5407544828</v>
      </c>
      <c r="S12" s="6">
        <v>1198923.7484964123</v>
      </c>
      <c r="T12" s="6">
        <v>1290611.589558993</v>
      </c>
      <c r="U12" s="6">
        <v>1324096.2609943845</v>
      </c>
      <c r="V12" s="6">
        <v>1380858.518905923</v>
      </c>
      <c r="W12" s="6">
        <v>1369752.9341565971</v>
      </c>
      <c r="X12">
        <v>1425561.6448882115</v>
      </c>
    </row>
    <row r="13" spans="1:24" x14ac:dyDescent="0.35">
      <c r="A13" s="3" t="s">
        <v>33</v>
      </c>
      <c r="B13" s="6">
        <v>52234.994591464645</v>
      </c>
      <c r="C13" s="6">
        <v>49515.341978378201</v>
      </c>
      <c r="D13" s="6">
        <v>46583.753134810628</v>
      </c>
      <c r="E13" s="6">
        <v>46527.155633167728</v>
      </c>
      <c r="F13" s="6">
        <v>43714.511686721431</v>
      </c>
      <c r="G13" s="6">
        <v>49072.038131325215</v>
      </c>
      <c r="H13" s="6">
        <v>49808.825703444614</v>
      </c>
      <c r="I13" s="6">
        <v>55781.966326340225</v>
      </c>
      <c r="J13" s="6">
        <v>57877.695009456111</v>
      </c>
      <c r="K13" s="6">
        <v>55249.119759478141</v>
      </c>
      <c r="L13" s="6">
        <v>53506.303659258105</v>
      </c>
      <c r="M13" s="6">
        <v>52644.085086360908</v>
      </c>
      <c r="N13" s="6">
        <v>52744.791386634308</v>
      </c>
      <c r="O13" s="6">
        <v>55475.828330170938</v>
      </c>
      <c r="P13" s="6">
        <v>57853.97254630622</v>
      </c>
      <c r="Q13" s="6">
        <v>57696.888054055889</v>
      </c>
      <c r="R13" s="6">
        <v>60657.905089555432</v>
      </c>
      <c r="S13" s="6">
        <v>59804.326833359999</v>
      </c>
      <c r="T13" s="6">
        <v>64278.654821559263</v>
      </c>
      <c r="U13" s="6">
        <v>63255.767727415943</v>
      </c>
      <c r="V13" s="6">
        <v>68984.705455461793</v>
      </c>
      <c r="W13" s="6">
        <v>62868.188171812653</v>
      </c>
      <c r="X13">
        <v>65505.27022043521</v>
      </c>
    </row>
    <row r="14" spans="1:24" x14ac:dyDescent="0.35">
      <c r="A14" s="3" t="s">
        <v>9</v>
      </c>
      <c r="B14" s="6">
        <v>89920.767328438014</v>
      </c>
      <c r="C14" s="6">
        <v>83694.515631785893</v>
      </c>
      <c r="D14" s="6">
        <v>82102.981619220285</v>
      </c>
      <c r="E14" s="6">
        <v>79726.5777661342</v>
      </c>
      <c r="F14" s="6">
        <v>75214.101252327149</v>
      </c>
      <c r="G14" s="6">
        <v>74680.396268342505</v>
      </c>
      <c r="H14" s="6">
        <v>71138.745361440117</v>
      </c>
      <c r="I14" s="6">
        <v>75672.805891974655</v>
      </c>
      <c r="J14" s="6">
        <v>69990.792086534057</v>
      </c>
      <c r="K14" s="6">
        <v>70721.644460187264</v>
      </c>
      <c r="L14" s="6">
        <v>70462.988909806809</v>
      </c>
      <c r="M14" s="6">
        <v>71024.179638517962</v>
      </c>
      <c r="N14" s="6">
        <v>72337.729538211846</v>
      </c>
      <c r="O14" s="6">
        <v>73598.99012713258</v>
      </c>
      <c r="P14" s="6">
        <v>72651.495248676656</v>
      </c>
      <c r="Q14" s="6">
        <v>72354.040319117441</v>
      </c>
      <c r="R14" s="6">
        <v>70605.795310796937</v>
      </c>
      <c r="S14" s="6">
        <v>70481.548383455956</v>
      </c>
      <c r="T14" s="6">
        <v>67720.008761655408</v>
      </c>
      <c r="U14" s="6">
        <v>61232.274990525548</v>
      </c>
      <c r="V14" s="6">
        <v>63183.560584458028</v>
      </c>
      <c r="W14" s="6">
        <v>83586.380211349446</v>
      </c>
      <c r="X14">
        <v>100559.74017041865</v>
      </c>
    </row>
    <row r="15" spans="1:24" x14ac:dyDescent="0.35">
      <c r="A15" s="3" t="s">
        <v>34</v>
      </c>
      <c r="B15" s="6">
        <v>3852.2926936992535</v>
      </c>
      <c r="C15" s="6">
        <v>3097.1446713526816</v>
      </c>
      <c r="D15" s="6">
        <v>3263.862612936432</v>
      </c>
      <c r="E15" s="6">
        <v>3015.7266727915176</v>
      </c>
      <c r="F15" s="6">
        <v>2845.4354808611552</v>
      </c>
      <c r="G15" s="6">
        <v>3166.3820253461899</v>
      </c>
      <c r="H15" s="6">
        <v>2900.3858292908294</v>
      </c>
      <c r="I15" s="6">
        <v>4194.4918777024595</v>
      </c>
      <c r="J15" s="6">
        <v>5331.6320489213222</v>
      </c>
      <c r="K15" s="6">
        <v>5378.1894235792188</v>
      </c>
      <c r="L15" s="6">
        <v>5846.9923295910876</v>
      </c>
      <c r="M15" s="6">
        <v>6068.5870867851845</v>
      </c>
      <c r="N15" s="6">
        <v>6332.567497175025</v>
      </c>
      <c r="O15" s="6">
        <v>9375.1476968211718</v>
      </c>
      <c r="P15" s="6">
        <v>9648.4687430407921</v>
      </c>
      <c r="Q15" s="6">
        <v>12517.953146329057</v>
      </c>
      <c r="R15" s="6">
        <v>16102.300182115136</v>
      </c>
      <c r="S15" s="6">
        <v>18177.792866089869</v>
      </c>
      <c r="T15" s="6">
        <v>24154.880130410264</v>
      </c>
      <c r="U15" s="6">
        <v>25321.082214184218</v>
      </c>
      <c r="V15" s="6">
        <v>35729.943397299961</v>
      </c>
      <c r="W15" s="6">
        <v>47785.363195436992</v>
      </c>
      <c r="X15">
        <v>56861.780864224645</v>
      </c>
    </row>
    <row r="16" spans="1:24" x14ac:dyDescent="0.35">
      <c r="A16" s="3" t="s">
        <v>10</v>
      </c>
      <c r="B16" s="6">
        <v>147804.81641499847</v>
      </c>
      <c r="C16" s="6">
        <v>155843.12524091074</v>
      </c>
      <c r="D16" s="6">
        <v>140240.02634417859</v>
      </c>
      <c r="E16" s="6">
        <v>114898.02199900534</v>
      </c>
      <c r="F16" s="6">
        <v>106608.51164030308</v>
      </c>
      <c r="G16" s="6">
        <v>112326.36888668608</v>
      </c>
      <c r="H16" s="6">
        <v>117227.30983243708</v>
      </c>
      <c r="I16" s="6">
        <v>115901.46405299584</v>
      </c>
      <c r="J16" s="6">
        <v>133821.51014544355</v>
      </c>
      <c r="K16" s="6">
        <v>145040.66927162587</v>
      </c>
      <c r="L16" s="6">
        <v>135975.27522580119</v>
      </c>
      <c r="M16" s="6">
        <v>158949.4962773298</v>
      </c>
      <c r="N16" s="6">
        <v>159432.63039751496</v>
      </c>
      <c r="O16" s="6">
        <v>195458.77445627097</v>
      </c>
      <c r="P16" s="6">
        <v>227344.39974197972</v>
      </c>
      <c r="Q16" s="6">
        <v>235540.52765130062</v>
      </c>
      <c r="R16" s="6">
        <v>239189.6757705468</v>
      </c>
      <c r="S16" s="6">
        <v>229461.15655236872</v>
      </c>
      <c r="T16" s="6">
        <v>221303.0455231356</v>
      </c>
      <c r="U16" s="6">
        <v>218165.56483352429</v>
      </c>
      <c r="V16" s="6">
        <v>210736.70652341598</v>
      </c>
      <c r="W16">
        <v>31742.407937985492</v>
      </c>
      <c r="X16">
        <v>27649.033844380036</v>
      </c>
    </row>
    <row r="17" spans="1:24" x14ac:dyDescent="0.35">
      <c r="A17" s="3" t="s">
        <v>11</v>
      </c>
      <c r="B17" s="6">
        <v>757165.3513930114</v>
      </c>
      <c r="C17" s="6">
        <v>773486.5809697056</v>
      </c>
      <c r="D17" s="6">
        <v>676152.67885158164</v>
      </c>
      <c r="E17" s="6">
        <v>581308.17791250395</v>
      </c>
      <c r="F17" s="6">
        <v>526220.76753044652</v>
      </c>
      <c r="G17" s="6">
        <v>534892.31894376699</v>
      </c>
      <c r="H17" s="6">
        <v>592244.77449100255</v>
      </c>
      <c r="I17" s="6">
        <v>598160.23273094546</v>
      </c>
      <c r="J17" s="6">
        <v>646780.67645954248</v>
      </c>
      <c r="K17" s="6">
        <v>710144.89056000207</v>
      </c>
      <c r="L17" s="6">
        <v>657167.68591789831</v>
      </c>
      <c r="M17" s="6">
        <v>739916.63193540415</v>
      </c>
      <c r="N17" s="6">
        <v>764577.62605544832</v>
      </c>
      <c r="O17" s="6">
        <v>809506.7809501139</v>
      </c>
      <c r="P17" s="6">
        <v>880513.17533287231</v>
      </c>
      <c r="Q17" s="6">
        <v>880062.28157125716</v>
      </c>
      <c r="R17" s="6">
        <v>893543.99340887112</v>
      </c>
      <c r="S17" s="6">
        <v>853213.11431410885</v>
      </c>
      <c r="T17" s="6">
        <v>825142.62527943216</v>
      </c>
      <c r="U17" s="6">
        <v>806990.26821054425</v>
      </c>
      <c r="V17" s="6">
        <v>773955.24750440614</v>
      </c>
      <c r="W17">
        <v>144930.7191126835</v>
      </c>
      <c r="X17">
        <v>119423.99167409111</v>
      </c>
    </row>
    <row r="18" spans="1:24" x14ac:dyDescent="0.35">
      <c r="A18" s="3" t="s">
        <v>12</v>
      </c>
      <c r="B18" s="6">
        <v>21316.904650207511</v>
      </c>
      <c r="C18" s="6">
        <v>20467.118730378734</v>
      </c>
      <c r="D18" s="6">
        <v>20677.941966830178</v>
      </c>
      <c r="E18" s="6">
        <v>20401.19204013838</v>
      </c>
      <c r="F18" s="6">
        <v>18989.309604326379</v>
      </c>
      <c r="G18" s="6">
        <v>18741.711210857262</v>
      </c>
      <c r="H18" s="6">
        <v>19475.42938319757</v>
      </c>
      <c r="I18" s="6">
        <v>16453.483141378663</v>
      </c>
      <c r="J18" s="6">
        <v>15859.19783278298</v>
      </c>
      <c r="K18" s="6">
        <v>16174.741120561193</v>
      </c>
      <c r="L18" s="6">
        <v>15343.267736153062</v>
      </c>
      <c r="M18" s="6">
        <v>17822.895996769803</v>
      </c>
      <c r="N18" s="6">
        <v>17163.087382453548</v>
      </c>
      <c r="O18" s="6">
        <v>10539.566248510826</v>
      </c>
      <c r="P18" s="6">
        <v>8878.9678874040201</v>
      </c>
      <c r="Q18" s="6">
        <v>5637.6184654436483</v>
      </c>
      <c r="R18" s="6">
        <v>5976.2867499166705</v>
      </c>
      <c r="S18" s="6">
        <v>5982.4052929172103</v>
      </c>
      <c r="T18" s="6">
        <v>5751.399575316299</v>
      </c>
      <c r="U18" s="6">
        <v>5534.6689523513796</v>
      </c>
      <c r="V18" s="6">
        <v>5099.5379031098655</v>
      </c>
      <c r="W18">
        <v>888.8033257552537</v>
      </c>
      <c r="X18">
        <v>928.19213617838489</v>
      </c>
    </row>
    <row r="19" spans="1:24" x14ac:dyDescent="0.35">
      <c r="A19" s="3" t="s">
        <v>13</v>
      </c>
      <c r="B19" s="6">
        <v>3385.0406142259217</v>
      </c>
      <c r="C19" s="6">
        <v>3418.4214898798605</v>
      </c>
      <c r="D19" s="6">
        <v>3634.1202364758146</v>
      </c>
      <c r="E19" s="6">
        <v>3171.4665053741487</v>
      </c>
      <c r="F19" s="6">
        <v>3157.8625847623334</v>
      </c>
      <c r="G19" s="6">
        <v>3445.8694683094568</v>
      </c>
      <c r="H19" s="6">
        <v>3553.8495573151195</v>
      </c>
      <c r="I19" s="6">
        <v>3463.9108047272239</v>
      </c>
      <c r="J19" s="6">
        <v>3567.6313043281989</v>
      </c>
      <c r="K19" s="6">
        <v>3346.7097000793447</v>
      </c>
      <c r="L19" s="6">
        <v>2610.2867498783762</v>
      </c>
      <c r="M19" s="6">
        <v>2523.3111198744859</v>
      </c>
      <c r="N19" s="6">
        <v>3753.9894157518461</v>
      </c>
      <c r="O19" s="6">
        <v>3409.7195416479894</v>
      </c>
      <c r="P19" s="6">
        <v>3494.5058467468048</v>
      </c>
      <c r="Q19" s="6">
        <v>4184.2559973190382</v>
      </c>
      <c r="R19" s="6">
        <v>4416.0084784156334</v>
      </c>
      <c r="S19" s="6">
        <v>4764.8123706094384</v>
      </c>
      <c r="T19" s="6">
        <v>5743.943458298756</v>
      </c>
      <c r="U19" s="6">
        <v>7059.025437662508</v>
      </c>
      <c r="V19" s="6">
        <v>6733.6029708833348</v>
      </c>
      <c r="W19">
        <v>7152.0120556656502</v>
      </c>
      <c r="X19">
        <v>6392.333087901975</v>
      </c>
    </row>
    <row r="20" spans="1:24" x14ac:dyDescent="0.35">
      <c r="A20" s="3" t="s">
        <v>23</v>
      </c>
      <c r="B20">
        <v>27069.297909919194</v>
      </c>
      <c r="C20">
        <v>32538.516252106514</v>
      </c>
      <c r="D20">
        <v>33787.378945201286</v>
      </c>
      <c r="E20">
        <v>31310.538177654693</v>
      </c>
      <c r="F20">
        <v>35334.103578367605</v>
      </c>
      <c r="G20">
        <v>39946.897354739267</v>
      </c>
      <c r="H20">
        <v>48356.837059907506</v>
      </c>
      <c r="I20">
        <v>72239.226282419346</v>
      </c>
      <c r="J20">
        <v>100812.20232838855</v>
      </c>
      <c r="K20">
        <v>117372.58113436527</v>
      </c>
      <c r="L20">
        <v>96638.045216976825</v>
      </c>
      <c r="M20">
        <v>103060.52420488793</v>
      </c>
      <c r="N20">
        <v>116385.20434265472</v>
      </c>
      <c r="O20">
        <v>109082.12872840569</v>
      </c>
      <c r="P20">
        <v>104434.29658422254</v>
      </c>
      <c r="Q20">
        <v>104819.50499396288</v>
      </c>
      <c r="R20">
        <v>98597.253714430233</v>
      </c>
      <c r="S20">
        <v>93895.514435147881</v>
      </c>
      <c r="T20">
        <v>99556.549015349723</v>
      </c>
      <c r="U20">
        <v>113383.29939461898</v>
      </c>
      <c r="V20">
        <v>106302.33219069397</v>
      </c>
      <c r="W20">
        <v>98317.292893056729</v>
      </c>
      <c r="X20">
        <v>126868.21844865482</v>
      </c>
    </row>
    <row r="21" spans="1:24" x14ac:dyDescent="0.35">
      <c r="A21" s="3" t="s">
        <v>1</v>
      </c>
      <c r="B21">
        <v>9486392.2080939543</v>
      </c>
      <c r="C21">
        <v>9750445.7002624981</v>
      </c>
      <c r="D21">
        <v>9126739.4177824333</v>
      </c>
      <c r="E21">
        <v>8308281.4342338759</v>
      </c>
      <c r="F21">
        <v>8033811.1309126439</v>
      </c>
      <c r="G21">
        <v>8306277.4317587158</v>
      </c>
      <c r="H21">
        <v>8618943.5350203756</v>
      </c>
      <c r="I21">
        <v>9219914.919603169</v>
      </c>
      <c r="J21">
        <v>10010252.508172603</v>
      </c>
      <c r="K21">
        <v>10580040.273050271</v>
      </c>
      <c r="L21">
        <v>9200526.8687057905</v>
      </c>
      <c r="M21">
        <v>9816756.3490443379</v>
      </c>
      <c r="N21">
        <v>10605064.052134801</v>
      </c>
      <c r="O21">
        <v>10864762.605994418</v>
      </c>
      <c r="P21">
        <v>10938070.251963483</v>
      </c>
      <c r="Q21">
        <v>11048956.619850332</v>
      </c>
      <c r="R21">
        <v>10581608.957671285</v>
      </c>
      <c r="S21">
        <v>10299335.998913163</v>
      </c>
      <c r="T21">
        <v>10563842.169906348</v>
      </c>
      <c r="U21">
        <v>10629093.837798677</v>
      </c>
      <c r="V21">
        <v>10482512.224454295</v>
      </c>
      <c r="W21">
        <v>8669534.9962140284</v>
      </c>
      <c r="X21">
        <v>9052399.683414327</v>
      </c>
    </row>
    <row r="22" spans="1:24" x14ac:dyDescent="0.35">
      <c r="A22" s="3"/>
    </row>
    <row r="23" spans="1:24" x14ac:dyDescent="0.35">
      <c r="A23" s="3" t="s">
        <v>2</v>
      </c>
      <c r="B23">
        <v>6419192.8245107504</v>
      </c>
      <c r="C23">
        <v>6600528.3185886564</v>
      </c>
      <c r="D23">
        <v>6226923.6074331347</v>
      </c>
      <c r="E23">
        <v>5598793.8242072212</v>
      </c>
      <c r="F23">
        <v>5343544.6593568595</v>
      </c>
      <c r="G23">
        <v>5405655.7613701969</v>
      </c>
      <c r="H23">
        <v>5604570.2672199178</v>
      </c>
      <c r="I23">
        <v>6025783.8568783579</v>
      </c>
      <c r="J23">
        <v>6425483.0070826318</v>
      </c>
      <c r="K23">
        <v>6697279.3668173375</v>
      </c>
      <c r="L23">
        <v>5614927.5804381557</v>
      </c>
      <c r="M23">
        <v>6057089.7659731051</v>
      </c>
      <c r="N23">
        <v>6572179.3677377831</v>
      </c>
      <c r="O23">
        <v>6740800.1964970129</v>
      </c>
      <c r="P23">
        <v>6682046.4142812099</v>
      </c>
      <c r="Q23">
        <v>6736565.4596678382</v>
      </c>
      <c r="R23">
        <v>6282492.001029308</v>
      </c>
      <c r="S23">
        <v>6106983.7319848742</v>
      </c>
      <c r="T23">
        <v>6193639.7789092837</v>
      </c>
      <c r="U23">
        <v>6302746.5699277259</v>
      </c>
      <c r="V23">
        <v>6156920.5104814991</v>
      </c>
      <c r="W23">
        <v>5321346.5883740168</v>
      </c>
      <c r="X23">
        <v>5634670.5452755913</v>
      </c>
    </row>
    <row r="24" spans="1:24" x14ac:dyDescent="0.35">
      <c r="A24" s="3" t="s">
        <v>4</v>
      </c>
      <c r="B24">
        <v>3067199.3835832067</v>
      </c>
      <c r="C24">
        <v>3149917.3816738422</v>
      </c>
      <c r="D24">
        <v>2899815.8103493</v>
      </c>
      <c r="E24">
        <v>2709487.6100266557</v>
      </c>
      <c r="F24">
        <v>2690266.4715557857</v>
      </c>
      <c r="G24">
        <v>2900621.6703885179</v>
      </c>
      <c r="H24">
        <v>3014373.2678004568</v>
      </c>
      <c r="I24">
        <v>3194131.0627248092</v>
      </c>
      <c r="J24">
        <v>3584769.5010899715</v>
      </c>
      <c r="K24">
        <v>3882760.9062329317</v>
      </c>
      <c r="L24">
        <v>3585599.2882676329</v>
      </c>
      <c r="M24">
        <v>3759666.5830712309</v>
      </c>
      <c r="N24">
        <v>4032884.684397019</v>
      </c>
      <c r="O24">
        <v>4123962.4094974068</v>
      </c>
      <c r="P24">
        <v>4256023.8376822751</v>
      </c>
      <c r="Q24">
        <v>4312391.1601824937</v>
      </c>
      <c r="R24">
        <v>4299116.9566419739</v>
      </c>
      <c r="S24">
        <v>4192352.2669282914</v>
      </c>
      <c r="T24">
        <v>4370202.3909970643</v>
      </c>
      <c r="U24">
        <v>4326347.2678709496</v>
      </c>
      <c r="V24">
        <v>4325591.7139727958</v>
      </c>
      <c r="W24">
        <v>3348188.4078400144</v>
      </c>
      <c r="X24">
        <v>3417729.1381387352</v>
      </c>
    </row>
    <row r="25" spans="1:24" x14ac:dyDescent="0.35">
      <c r="A25" s="3" t="s">
        <v>1</v>
      </c>
      <c r="B25">
        <v>9486392.2080939561</v>
      </c>
      <c r="C25">
        <v>9750445.7002624981</v>
      </c>
      <c r="D25">
        <v>9126739.4177824352</v>
      </c>
      <c r="E25">
        <v>8308281.4342338769</v>
      </c>
      <c r="F25">
        <v>8033811.1309126448</v>
      </c>
      <c r="G25">
        <v>8306277.4317587148</v>
      </c>
      <c r="H25">
        <v>8618943.5350203738</v>
      </c>
      <c r="I25">
        <v>9219914.9196031671</v>
      </c>
      <c r="J25">
        <v>10010252.508172603</v>
      </c>
      <c r="K25">
        <v>10580040.273050269</v>
      </c>
      <c r="L25">
        <v>9200526.8687057886</v>
      </c>
      <c r="M25">
        <v>9816756.349044336</v>
      </c>
      <c r="N25">
        <v>10605064.052134803</v>
      </c>
      <c r="O25">
        <v>10864762.60599442</v>
      </c>
      <c r="P25">
        <v>10938070.251963485</v>
      </c>
      <c r="Q25">
        <v>11048956.619850332</v>
      </c>
      <c r="R25">
        <v>10581608.957671281</v>
      </c>
      <c r="S25">
        <v>10299335.998913165</v>
      </c>
      <c r="T25">
        <v>10563842.169906348</v>
      </c>
      <c r="U25">
        <v>10629093.837798676</v>
      </c>
      <c r="V25">
        <v>10482512.224454295</v>
      </c>
      <c r="W25">
        <v>8669534.9962140322</v>
      </c>
      <c r="X25">
        <v>9052399.683414327</v>
      </c>
    </row>
    <row r="26" spans="1:24" x14ac:dyDescent="0.35">
      <c r="A26" s="3"/>
    </row>
    <row r="27" spans="1:24" x14ac:dyDescent="0.35">
      <c r="A27" s="3"/>
    </row>
    <row r="28" spans="1:24" x14ac:dyDescent="0.35">
      <c r="A28" s="3"/>
    </row>
    <row r="29" spans="1:24" x14ac:dyDescent="0.35">
      <c r="A29" s="3"/>
    </row>
    <row r="30" spans="1:24" x14ac:dyDescent="0.35">
      <c r="A30" s="3"/>
    </row>
    <row r="31" spans="1:24" x14ac:dyDescent="0.35">
      <c r="A31" s="3"/>
    </row>
    <row r="32" spans="1:24" x14ac:dyDescent="0.35">
      <c r="A32" s="3"/>
    </row>
    <row r="33" spans="1:1" x14ac:dyDescent="0.35">
      <c r="A33" s="3"/>
    </row>
    <row r="34" spans="1:1" x14ac:dyDescent="0.35">
      <c r="A34" s="3"/>
    </row>
    <row r="35" spans="1:1" x14ac:dyDescent="0.35">
      <c r="A35" s="3"/>
    </row>
    <row r="36" spans="1:1" x14ac:dyDescent="0.35">
      <c r="A36" s="3"/>
    </row>
    <row r="37" spans="1:1" x14ac:dyDescent="0.35">
      <c r="A37" s="3"/>
    </row>
    <row r="38" spans="1:1" x14ac:dyDescent="0.35">
      <c r="A38" s="3"/>
    </row>
  </sheetData>
  <pageMargins left="0.7" right="0.7" top="0.75" bottom="0.75" header="0.3" footer="0.3"/>
  <pageSetup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776B46-4AE1-4E8D-A167-71205413251E}">
  <dimension ref="A1:X25"/>
  <sheetViews>
    <sheetView topLeftCell="A8" workbookViewId="0">
      <selection activeCell="B23" sqref="B23"/>
    </sheetView>
  </sheetViews>
  <sheetFormatPr defaultRowHeight="14.5" x14ac:dyDescent="0.35"/>
  <cols>
    <col min="1" max="1" width="36.54296875" bestFit="1" customWidth="1"/>
    <col min="2" max="9" width="8" bestFit="1" customWidth="1"/>
    <col min="10" max="11" width="9" bestFit="1" customWidth="1"/>
    <col min="12" max="13" width="8" bestFit="1" customWidth="1"/>
    <col min="14" max="22" width="9" bestFit="1" customWidth="1"/>
    <col min="23" max="23" width="8" bestFit="1" customWidth="1"/>
  </cols>
  <sheetData>
    <row r="1" spans="1:24" ht="15.75" customHeight="1" x14ac:dyDescent="0.35">
      <c r="A1" s="1" t="s">
        <v>20</v>
      </c>
      <c r="B1" s="1">
        <f t="shared" ref="B1:P1" si="0">C1-1</f>
        <v>1999</v>
      </c>
      <c r="C1" s="1">
        <f t="shared" si="0"/>
        <v>2000</v>
      </c>
      <c r="D1" s="1">
        <f t="shared" si="0"/>
        <v>2001</v>
      </c>
      <c r="E1" s="1">
        <f t="shared" si="0"/>
        <v>2002</v>
      </c>
      <c r="F1" s="1">
        <f t="shared" si="0"/>
        <v>2003</v>
      </c>
      <c r="G1" s="1">
        <f t="shared" si="0"/>
        <v>2004</v>
      </c>
      <c r="H1" s="1">
        <f t="shared" si="0"/>
        <v>2005</v>
      </c>
      <c r="I1" s="1">
        <f t="shared" si="0"/>
        <v>2006</v>
      </c>
      <c r="J1" s="1">
        <f t="shared" si="0"/>
        <v>2007</v>
      </c>
      <c r="K1" s="1">
        <f t="shared" si="0"/>
        <v>2008</v>
      </c>
      <c r="L1" s="1">
        <f t="shared" si="0"/>
        <v>2009</v>
      </c>
      <c r="M1" s="1">
        <f t="shared" si="0"/>
        <v>2010</v>
      </c>
      <c r="N1" s="1">
        <f t="shared" si="0"/>
        <v>2011</v>
      </c>
      <c r="O1" s="1">
        <f t="shared" si="0"/>
        <v>2012</v>
      </c>
      <c r="P1" s="1">
        <f t="shared" si="0"/>
        <v>2013</v>
      </c>
      <c r="Q1" s="1">
        <f>R1-1</f>
        <v>2014</v>
      </c>
      <c r="R1" s="1">
        <v>2015</v>
      </c>
      <c r="S1" s="1">
        <v>2016</v>
      </c>
      <c r="T1" s="1">
        <v>2017</v>
      </c>
      <c r="U1" s="1">
        <f>T1+1</f>
        <v>2018</v>
      </c>
      <c r="V1" s="1">
        <v>2019</v>
      </c>
      <c r="W1" s="1">
        <v>2020</v>
      </c>
    </row>
    <row r="2" spans="1:24" x14ac:dyDescent="0.35">
      <c r="A2" s="3" t="s">
        <v>35</v>
      </c>
      <c r="B2" s="7">
        <v>374881.17941562273</v>
      </c>
      <c r="C2" s="7">
        <v>390345.43619499006</v>
      </c>
      <c r="D2" s="7">
        <v>360199.01990787499</v>
      </c>
      <c r="E2" s="7">
        <v>366660.08189305081</v>
      </c>
      <c r="F2" s="7">
        <v>367482.57239828841</v>
      </c>
      <c r="G2" s="7">
        <v>341434.32707258197</v>
      </c>
      <c r="H2" s="7">
        <v>338689.61567323876</v>
      </c>
      <c r="I2" s="7">
        <v>375896.97897406673</v>
      </c>
      <c r="J2" s="7">
        <v>418064.80652981834</v>
      </c>
      <c r="K2" s="7">
        <v>478640.93820756651</v>
      </c>
      <c r="L2" s="7">
        <v>427794.767699152</v>
      </c>
      <c r="M2" s="7">
        <v>472345.9200916221</v>
      </c>
      <c r="N2" s="7">
        <v>506589.87166062463</v>
      </c>
      <c r="O2" s="7">
        <v>504722.36144480668</v>
      </c>
      <c r="P2" s="7">
        <v>466121.36407800409</v>
      </c>
      <c r="Q2" s="7">
        <v>474064.90989234525</v>
      </c>
      <c r="R2" s="7">
        <v>451035.73478599533</v>
      </c>
      <c r="S2" s="7">
        <v>469666.72084000177</v>
      </c>
      <c r="T2" s="7">
        <v>456347.41049869964</v>
      </c>
      <c r="U2" s="7">
        <v>447996.63820512121</v>
      </c>
      <c r="V2" s="6">
        <v>425741.1546083279</v>
      </c>
      <c r="W2" s="6">
        <v>424832.31352386181</v>
      </c>
      <c r="X2">
        <v>436826.34636549314</v>
      </c>
    </row>
    <row r="3" spans="1:24" x14ac:dyDescent="0.35">
      <c r="A3" s="3" t="s">
        <v>36</v>
      </c>
      <c r="B3" s="7">
        <v>62416.777479374417</v>
      </c>
      <c r="C3" s="7">
        <v>56636.81157756153</v>
      </c>
      <c r="D3" s="7">
        <v>51780.331112624393</v>
      </c>
      <c r="E3" s="7">
        <v>49143.436307668511</v>
      </c>
      <c r="F3" s="7">
        <v>45829.251548894397</v>
      </c>
      <c r="G3" s="7">
        <v>54462.468187528255</v>
      </c>
      <c r="H3" s="7">
        <v>58486.134983986383</v>
      </c>
      <c r="I3" s="7">
        <v>62565.115122246927</v>
      </c>
      <c r="J3" s="7">
        <v>73045.585340482212</v>
      </c>
      <c r="K3" s="7">
        <v>90914.515833574827</v>
      </c>
      <c r="L3" s="7">
        <v>78306.200399074121</v>
      </c>
      <c r="M3" s="7">
        <v>88535.380065251069</v>
      </c>
      <c r="N3" s="7">
        <v>104190.601835783</v>
      </c>
      <c r="O3" s="7">
        <v>105951.17990610572</v>
      </c>
      <c r="P3" s="7">
        <v>107049.90230226018</v>
      </c>
      <c r="Q3" s="7">
        <v>108904.46973343898</v>
      </c>
      <c r="R3" s="7">
        <v>94993.079696734902</v>
      </c>
      <c r="S3" s="7">
        <v>89342.285851040011</v>
      </c>
      <c r="T3" s="7">
        <v>94310.103161188366</v>
      </c>
      <c r="U3" s="7">
        <v>106905.08837502464</v>
      </c>
      <c r="V3" s="6">
        <v>107924.79370568586</v>
      </c>
      <c r="W3" s="6">
        <v>92441.944284074678</v>
      </c>
      <c r="X3">
        <v>89701.812502179004</v>
      </c>
    </row>
    <row r="4" spans="1:24" x14ac:dyDescent="0.35">
      <c r="A4" s="3" t="s">
        <v>0</v>
      </c>
      <c r="B4" s="7">
        <v>42499.680014512029</v>
      </c>
      <c r="C4" s="7">
        <v>44293.773296449079</v>
      </c>
      <c r="D4" s="7">
        <v>45714.811132596107</v>
      </c>
      <c r="E4" s="7">
        <v>33893.556192101962</v>
      </c>
      <c r="F4" s="7">
        <v>30796.36622196401</v>
      </c>
      <c r="G4" s="7">
        <v>30831.402330667333</v>
      </c>
      <c r="H4" s="7">
        <v>32864.206600728037</v>
      </c>
      <c r="I4" s="7">
        <v>32009.552908905298</v>
      </c>
      <c r="J4" s="7">
        <v>37764.873156653259</v>
      </c>
      <c r="K4" s="7">
        <v>43314.197695693816</v>
      </c>
      <c r="L4" s="7">
        <v>34642.007988014084</v>
      </c>
      <c r="M4" s="7">
        <v>37783.293581578211</v>
      </c>
      <c r="N4" s="7">
        <v>41661.063202981612</v>
      </c>
      <c r="O4" s="7">
        <v>41812.221542549087</v>
      </c>
      <c r="P4" s="7">
        <v>41145.801669033171</v>
      </c>
      <c r="Q4" s="7">
        <v>41206.290646061061</v>
      </c>
      <c r="R4" s="7">
        <v>35926.349745692794</v>
      </c>
      <c r="S4" s="7">
        <v>34751.529560171039</v>
      </c>
      <c r="T4" s="7">
        <v>35009.146010770346</v>
      </c>
      <c r="U4" s="7">
        <v>34971.193686347673</v>
      </c>
      <c r="V4" s="6">
        <v>33925.490532692762</v>
      </c>
      <c r="W4" s="6">
        <v>27193.340112467929</v>
      </c>
      <c r="X4">
        <v>29033.382928482046</v>
      </c>
    </row>
    <row r="5" spans="1:24" x14ac:dyDescent="0.35">
      <c r="A5" s="3" t="s">
        <v>28</v>
      </c>
      <c r="B5" s="7">
        <v>66340.68369823102</v>
      </c>
      <c r="C5" s="7">
        <v>63738.853219196622</v>
      </c>
      <c r="D5" s="7">
        <v>65913.754467209525</v>
      </c>
      <c r="E5" s="7">
        <v>58724.58139894723</v>
      </c>
      <c r="F5" s="7">
        <v>54047.668677646587</v>
      </c>
      <c r="G5" s="7">
        <v>54589.019139413773</v>
      </c>
      <c r="H5" s="7">
        <v>56566.37216336975</v>
      </c>
      <c r="I5" s="7">
        <v>62130.904017464665</v>
      </c>
      <c r="J5" s="7">
        <v>77279.826119000587</v>
      </c>
      <c r="K5" s="7">
        <v>87813.090203304804</v>
      </c>
      <c r="L5" s="7">
        <v>75494.470249167469</v>
      </c>
      <c r="M5" s="7">
        <v>87242.07708736528</v>
      </c>
      <c r="N5" s="7">
        <v>100384.9404926282</v>
      </c>
      <c r="O5" s="7">
        <v>98283.322048402319</v>
      </c>
      <c r="P5" s="7">
        <v>98378.728569143394</v>
      </c>
      <c r="Q5" s="7">
        <v>98379.470514308763</v>
      </c>
      <c r="R5" s="7">
        <v>84553.604009529343</v>
      </c>
      <c r="S5" s="7">
        <v>81462.744427522804</v>
      </c>
      <c r="T5" s="7">
        <v>83070.30022932576</v>
      </c>
      <c r="U5" s="7">
        <v>85157.448888931889</v>
      </c>
      <c r="V5" s="6">
        <v>84974.943502601178</v>
      </c>
      <c r="W5" s="6">
        <v>68016.035851445151</v>
      </c>
      <c r="X5">
        <v>71863.206600297999</v>
      </c>
    </row>
    <row r="6" spans="1:24" x14ac:dyDescent="0.35">
      <c r="A6" s="3" t="s">
        <v>7</v>
      </c>
      <c r="B6" s="7">
        <v>3482335.723193177</v>
      </c>
      <c r="C6" s="7">
        <v>3597793.4225532142</v>
      </c>
      <c r="D6" s="7">
        <v>3331038.5489847297</v>
      </c>
      <c r="E6" s="7">
        <v>2944754.5356646641</v>
      </c>
      <c r="F6" s="7">
        <v>2758767.7308806474</v>
      </c>
      <c r="G6" s="7">
        <v>2837648.0629704585</v>
      </c>
      <c r="H6" s="7">
        <v>2884197.2013851884</v>
      </c>
      <c r="I6" s="7">
        <v>3063222.8420570013</v>
      </c>
      <c r="J6" s="7">
        <v>3176594.7390586981</v>
      </c>
      <c r="K6" s="7">
        <v>3283848.7440987695</v>
      </c>
      <c r="L6" s="7">
        <v>2749002.5059487666</v>
      </c>
      <c r="M6" s="7">
        <v>2848384.3552852683</v>
      </c>
      <c r="N6" s="7">
        <v>3039774.0921159806</v>
      </c>
      <c r="O6" s="7">
        <v>3092885.9208333907</v>
      </c>
      <c r="P6" s="7">
        <v>3071058.6083148234</v>
      </c>
      <c r="Q6" s="7">
        <v>3084216.8134283614</v>
      </c>
      <c r="R6" s="7">
        <v>2943740.060347484</v>
      </c>
      <c r="S6" s="7">
        <v>2856804.560324267</v>
      </c>
      <c r="T6" s="7">
        <v>2846967.2560422639</v>
      </c>
      <c r="U6" s="7">
        <v>2865775.5478485697</v>
      </c>
      <c r="V6" s="6">
        <v>2811339.3503021989</v>
      </c>
      <c r="W6" s="6">
        <v>2377871.3842420569</v>
      </c>
      <c r="X6">
        <v>2418848.8102463316</v>
      </c>
    </row>
    <row r="7" spans="1:24" x14ac:dyDescent="0.35">
      <c r="A7" s="3" t="s">
        <v>29</v>
      </c>
      <c r="B7" s="7">
        <v>946092.63742818101</v>
      </c>
      <c r="C7" s="7">
        <v>991129.93528296542</v>
      </c>
      <c r="D7" s="7">
        <v>940794.1626393639</v>
      </c>
      <c r="E7" s="7">
        <v>880247.55202413083</v>
      </c>
      <c r="F7" s="7">
        <v>863717.14602549898</v>
      </c>
      <c r="G7" s="7">
        <v>910837.50558445521</v>
      </c>
      <c r="H7" s="7">
        <v>961121.20665391115</v>
      </c>
      <c r="I7" s="7">
        <v>1029211.0380903203</v>
      </c>
      <c r="J7" s="7">
        <v>1121899.2386475524</v>
      </c>
      <c r="K7" s="7">
        <v>1199543.7771771245</v>
      </c>
      <c r="L7" s="7">
        <v>1039679.692326453</v>
      </c>
      <c r="M7" s="7">
        <v>1082911.4225958886</v>
      </c>
      <c r="N7" s="7">
        <v>1167033.268505241</v>
      </c>
      <c r="O7" s="7">
        <v>1189977.5567624497</v>
      </c>
      <c r="P7" s="7">
        <v>1187849.6585927166</v>
      </c>
      <c r="Q7" s="7">
        <v>1180901.3848304849</v>
      </c>
      <c r="R7" s="7">
        <v>1130848.6102296486</v>
      </c>
      <c r="S7" s="7">
        <v>1075219.937853676</v>
      </c>
      <c r="T7" s="7">
        <v>1087422.6480034085</v>
      </c>
      <c r="U7" s="7">
        <v>1075116.3813002415</v>
      </c>
      <c r="V7" s="6">
        <v>1032398.910880135</v>
      </c>
      <c r="W7" s="6">
        <v>891637.96731072094</v>
      </c>
      <c r="X7">
        <v>946396.38373551273</v>
      </c>
    </row>
    <row r="8" spans="1:24" x14ac:dyDescent="0.35">
      <c r="A8" s="3" t="s">
        <v>8</v>
      </c>
      <c r="B8" s="7">
        <v>635511.19807231007</v>
      </c>
      <c r="C8" s="7">
        <v>664820.03681012359</v>
      </c>
      <c r="D8" s="7">
        <v>634320.99467497133</v>
      </c>
      <c r="E8" s="7">
        <v>586878.8129397732</v>
      </c>
      <c r="F8" s="7">
        <v>572336.82795054815</v>
      </c>
      <c r="G8" s="7">
        <v>609765.83149425185</v>
      </c>
      <c r="H8" s="7">
        <v>641451.87125300581</v>
      </c>
      <c r="I8" s="7">
        <v>675803.70951850293</v>
      </c>
      <c r="J8" s="7">
        <v>729539.88710731035</v>
      </c>
      <c r="K8" s="7">
        <v>801216.86423323653</v>
      </c>
      <c r="L8" s="7">
        <v>695273.15259639767</v>
      </c>
      <c r="M8" s="7">
        <v>743173.11375203892</v>
      </c>
      <c r="N8" s="7">
        <v>792725.80393535772</v>
      </c>
      <c r="O8" s="7">
        <v>810785.5207699521</v>
      </c>
      <c r="P8" s="7">
        <v>796325.18659057608</v>
      </c>
      <c r="Q8" s="7">
        <v>810126.72907667747</v>
      </c>
      <c r="R8" s="7">
        <v>772786.65736861818</v>
      </c>
      <c r="S8" s="7">
        <v>751331.02913377294</v>
      </c>
      <c r="T8" s="7">
        <v>807783.04567295942</v>
      </c>
      <c r="U8" s="7">
        <v>846412.20533152693</v>
      </c>
      <c r="V8" s="6">
        <v>857020.58822171227</v>
      </c>
      <c r="W8" s="6">
        <v>784581.45665345399</v>
      </c>
      <c r="X8">
        <v>828947.93523647019</v>
      </c>
    </row>
    <row r="9" spans="1:24" x14ac:dyDescent="0.35">
      <c r="A9" s="3" t="s">
        <v>6</v>
      </c>
      <c r="B9" s="7">
        <v>290956.92052359605</v>
      </c>
      <c r="C9" s="7">
        <v>301069.00959444675</v>
      </c>
      <c r="D9" s="7">
        <v>287914.15829113877</v>
      </c>
      <c r="E9" s="7">
        <v>260081.86954085174</v>
      </c>
      <c r="F9" s="7">
        <v>251123.94906055031</v>
      </c>
      <c r="G9" s="7">
        <v>256904.80170683071</v>
      </c>
      <c r="H9" s="7">
        <v>261553.53289016456</v>
      </c>
      <c r="I9" s="7">
        <v>285379.47246425506</v>
      </c>
      <c r="J9" s="7">
        <v>320639.6102130884</v>
      </c>
      <c r="K9" s="7">
        <v>325318.1976438745</v>
      </c>
      <c r="L9" s="7">
        <v>300747.87829715328</v>
      </c>
      <c r="M9" s="7">
        <v>303257.12750932842</v>
      </c>
      <c r="N9" s="7">
        <v>321805.50436864572</v>
      </c>
      <c r="O9" s="7">
        <v>329329.76154897589</v>
      </c>
      <c r="P9" s="7">
        <v>331233.61131226295</v>
      </c>
      <c r="Q9" s="7">
        <v>330143.86076215497</v>
      </c>
      <c r="R9" s="7">
        <v>343597.4784019842</v>
      </c>
      <c r="S9" s="7">
        <v>308295.3770664836</v>
      </c>
      <c r="T9" s="7">
        <v>315396.71972982981</v>
      </c>
      <c r="U9" s="7">
        <v>299907.82472034538</v>
      </c>
      <c r="V9" s="6">
        <v>286487.3139263296</v>
      </c>
      <c r="W9" s="6">
        <v>247276.69958269852</v>
      </c>
      <c r="X9">
        <v>254732.73185412973</v>
      </c>
    </row>
    <row r="10" spans="1:24" x14ac:dyDescent="0.35">
      <c r="A10" s="3" t="s">
        <v>30</v>
      </c>
      <c r="B10" s="7">
        <v>403300.2657180095</v>
      </c>
      <c r="C10" s="7">
        <v>406694.52431387978</v>
      </c>
      <c r="D10" s="7">
        <v>394945.97617648501</v>
      </c>
      <c r="E10" s="7">
        <v>391038.35787039204</v>
      </c>
      <c r="F10" s="7">
        <v>409541.85268016276</v>
      </c>
      <c r="G10" s="7">
        <v>451134.98405767675</v>
      </c>
      <c r="H10" s="7">
        <v>466162.72143057286</v>
      </c>
      <c r="I10" s="7">
        <v>506827.41962630936</v>
      </c>
      <c r="J10" s="7">
        <v>598930.19555022521</v>
      </c>
      <c r="K10" s="7">
        <v>630925.59025304054</v>
      </c>
      <c r="L10" s="7">
        <v>572694.63467219356</v>
      </c>
      <c r="M10" s="7">
        <v>610053.2908233807</v>
      </c>
      <c r="N10" s="7">
        <v>655363.80609080673</v>
      </c>
      <c r="O10" s="7">
        <v>656908.75384064578</v>
      </c>
      <c r="P10" s="7">
        <v>654385.1768077634</v>
      </c>
      <c r="Q10" s="7">
        <v>670994.02637653414</v>
      </c>
      <c r="R10" s="7">
        <v>626986.72800984944</v>
      </c>
      <c r="S10" s="7">
        <v>617266.86676347849</v>
      </c>
      <c r="T10" s="7">
        <v>656041.36905866221</v>
      </c>
      <c r="U10" s="7">
        <v>653536.66673643363</v>
      </c>
      <c r="V10" s="6">
        <v>660585.9845099271</v>
      </c>
      <c r="W10" s="6">
        <v>648547.41223468306</v>
      </c>
      <c r="X10">
        <v>676489.6245107142</v>
      </c>
    </row>
    <row r="11" spans="1:24" x14ac:dyDescent="0.35">
      <c r="A11" s="3" t="s">
        <v>31</v>
      </c>
      <c r="B11" s="7">
        <v>199955.31847737479</v>
      </c>
      <c r="C11" s="7">
        <v>207507.03852287633</v>
      </c>
      <c r="D11" s="7">
        <v>211223.85724278726</v>
      </c>
      <c r="E11" s="7">
        <v>206971.00609703621</v>
      </c>
      <c r="F11" s="7">
        <v>210834.69503212243</v>
      </c>
      <c r="G11" s="7">
        <v>225705.15251440107</v>
      </c>
      <c r="H11" s="7">
        <v>238521.393290393</v>
      </c>
      <c r="I11" s="7">
        <v>246718.17446658295</v>
      </c>
      <c r="J11" s="7">
        <v>265225.17808034853</v>
      </c>
      <c r="K11" s="7">
        <v>274486.31985756266</v>
      </c>
      <c r="L11" s="7">
        <v>242860.94454798679</v>
      </c>
      <c r="M11" s="7">
        <v>250739.91687442182</v>
      </c>
      <c r="N11" s="7">
        <v>268735.27046388498</v>
      </c>
      <c r="O11" s="7">
        <v>274215.2757283739</v>
      </c>
      <c r="P11" s="7">
        <v>276343.77148061828</v>
      </c>
      <c r="Q11" s="7">
        <v>274174.54199866665</v>
      </c>
      <c r="R11" s="7">
        <v>258680.03150738013</v>
      </c>
      <c r="S11" s="7">
        <v>257010.99854625203</v>
      </c>
      <c r="T11" s="7">
        <v>269218.17037307884</v>
      </c>
      <c r="U11" s="7">
        <v>264049.12337201845</v>
      </c>
      <c r="V11" s="6">
        <v>270713.00789877464</v>
      </c>
      <c r="W11" s="6">
        <v>229719.39372142169</v>
      </c>
      <c r="X11">
        <v>239091.00190241961</v>
      </c>
    </row>
    <row r="12" spans="1:24" x14ac:dyDescent="0.35">
      <c r="A12" s="3" t="s">
        <v>32</v>
      </c>
      <c r="B12" s="7">
        <v>621600.89751009771</v>
      </c>
      <c r="C12" s="7">
        <v>620648.6639096149</v>
      </c>
      <c r="D12" s="7">
        <v>615380.01071031322</v>
      </c>
      <c r="E12" s="7">
        <v>579303.0187837194</v>
      </c>
      <c r="F12" s="7">
        <v>581019.29543284385</v>
      </c>
      <c r="G12" s="7">
        <v>617421.39203449746</v>
      </c>
      <c r="H12" s="7">
        <v>656506.509194599</v>
      </c>
      <c r="I12" s="7">
        <v>752589.36361095018</v>
      </c>
      <c r="J12" s="7">
        <v>852142.16608365008</v>
      </c>
      <c r="K12" s="7">
        <v>914070.31055199238</v>
      </c>
      <c r="L12" s="7">
        <v>846872.98287026421</v>
      </c>
      <c r="M12" s="7">
        <v>894253.03187820455</v>
      </c>
      <c r="N12" s="7">
        <v>975459.05618481175</v>
      </c>
      <c r="O12" s="7">
        <v>1021682.3694804381</v>
      </c>
      <c r="P12" s="7">
        <v>1050054.8973780889</v>
      </c>
      <c r="Q12" s="7">
        <v>1085182.0308367889</v>
      </c>
      <c r="R12" s="7">
        <v>1077978.2127090089</v>
      </c>
      <c r="S12" s="7">
        <v>1106952.5755072082</v>
      </c>
      <c r="T12" s="7">
        <v>1180499.2332781572</v>
      </c>
      <c r="U12" s="7">
        <v>1214584.5251112836</v>
      </c>
      <c r="V12" s="6">
        <v>1240334.6855224909</v>
      </c>
      <c r="W12" s="6">
        <v>1126874.5856436982</v>
      </c>
      <c r="X12">
        <v>1189489.6456932812</v>
      </c>
    </row>
    <row r="13" spans="1:24" x14ac:dyDescent="0.35">
      <c r="A13" s="3" t="s">
        <v>33</v>
      </c>
      <c r="B13" s="7">
        <v>912788.38312832778</v>
      </c>
      <c r="C13" s="7">
        <v>942003.63753568777</v>
      </c>
      <c r="D13" s="7">
        <v>854195.08213954978</v>
      </c>
      <c r="E13" s="7">
        <v>752122.24109679891</v>
      </c>
      <c r="F13" s="7">
        <v>752286.86145339021</v>
      </c>
      <c r="G13" s="7">
        <v>766402.5050598993</v>
      </c>
      <c r="H13" s="7">
        <v>812359.32725883438</v>
      </c>
      <c r="I13" s="7">
        <v>887995.34514256846</v>
      </c>
      <c r="J13" s="7">
        <v>982556.0581366783</v>
      </c>
      <c r="K13" s="7">
        <v>991810.13644735829</v>
      </c>
      <c r="L13" s="7">
        <v>834887.76234747702</v>
      </c>
      <c r="M13" s="7">
        <v>949892.02378781664</v>
      </c>
      <c r="N13" s="7">
        <v>1080886.378450322</v>
      </c>
      <c r="O13" s="7">
        <v>1115051.4874727351</v>
      </c>
      <c r="P13" s="7">
        <v>1150891.3876802409</v>
      </c>
      <c r="Q13" s="7">
        <v>1170349.2537127452</v>
      </c>
      <c r="R13" s="7">
        <v>1089607.1593052715</v>
      </c>
      <c r="S13" s="7">
        <v>1055108.6609099687</v>
      </c>
      <c r="T13" s="7">
        <v>1115240.3146989807</v>
      </c>
      <c r="U13" s="7">
        <v>1123093.7673842092</v>
      </c>
      <c r="V13" s="6">
        <v>1085717.7958000223</v>
      </c>
      <c r="W13" s="6">
        <v>915833.62879366078</v>
      </c>
      <c r="X13">
        <v>980792.88977315428</v>
      </c>
    </row>
    <row r="14" spans="1:24" x14ac:dyDescent="0.35">
      <c r="A14" s="3" t="s">
        <v>9</v>
      </c>
      <c r="B14" s="7">
        <v>102914.27129609331</v>
      </c>
      <c r="C14" s="7">
        <v>98406.726432520663</v>
      </c>
      <c r="D14" s="7">
        <v>94899.298375813974</v>
      </c>
      <c r="E14" s="7">
        <v>93447.214842820715</v>
      </c>
      <c r="F14" s="7">
        <v>91829.052276908697</v>
      </c>
      <c r="G14" s="7">
        <v>98323.080081741675</v>
      </c>
      <c r="H14" s="7">
        <v>99252.838728963645</v>
      </c>
      <c r="I14" s="7">
        <v>104412.4679451384</v>
      </c>
      <c r="J14" s="7">
        <v>110039.29486725619</v>
      </c>
      <c r="K14" s="7">
        <v>121843.62723125848</v>
      </c>
      <c r="L14" s="7">
        <v>122355.98881479214</v>
      </c>
      <c r="M14" s="7">
        <v>136483.02609682732</v>
      </c>
      <c r="N14" s="7">
        <v>145819.5746338903</v>
      </c>
      <c r="O14" s="7">
        <v>156691.1292959601</v>
      </c>
      <c r="P14" s="7">
        <v>162702.70708757307</v>
      </c>
      <c r="Q14" s="7">
        <v>161326.11604361414</v>
      </c>
      <c r="R14" s="7">
        <v>157740.48113192728</v>
      </c>
      <c r="S14" s="7">
        <v>153947.20029245946</v>
      </c>
      <c r="T14" s="7">
        <v>155763.57951726828</v>
      </c>
      <c r="U14" s="7">
        <v>153677.37418138853</v>
      </c>
      <c r="V14" s="6">
        <v>152726.77264987043</v>
      </c>
      <c r="W14" s="6">
        <v>121700.59991806923</v>
      </c>
      <c r="X14">
        <v>138336.36567084657</v>
      </c>
    </row>
    <row r="15" spans="1:24" x14ac:dyDescent="0.35">
      <c r="A15" s="3" t="s">
        <v>34</v>
      </c>
      <c r="B15" s="7">
        <v>11733.537577664445</v>
      </c>
      <c r="C15" s="7">
        <v>11888.348323581209</v>
      </c>
      <c r="D15" s="7">
        <v>11628.875033532446</v>
      </c>
      <c r="E15" s="7">
        <v>12333.359509505737</v>
      </c>
      <c r="F15" s="7">
        <v>12349.152803582716</v>
      </c>
      <c r="G15" s="7">
        <v>13745.843743709202</v>
      </c>
      <c r="H15" s="7">
        <v>14590.6524233576</v>
      </c>
      <c r="I15" s="7">
        <v>15894.718447292962</v>
      </c>
      <c r="J15" s="7">
        <v>18576.003473771154</v>
      </c>
      <c r="K15" s="7">
        <v>18953.854652362796</v>
      </c>
      <c r="L15" s="7">
        <v>18541.371912055667</v>
      </c>
      <c r="M15" s="7">
        <v>20068.569830172884</v>
      </c>
      <c r="N15" s="7">
        <v>20844.521089369104</v>
      </c>
      <c r="O15" s="7">
        <v>21911.936005813543</v>
      </c>
      <c r="P15" s="7">
        <v>22439.315095240865</v>
      </c>
      <c r="Q15" s="7">
        <v>23905.961239790129</v>
      </c>
      <c r="R15" s="7">
        <v>25434.997823290061</v>
      </c>
      <c r="S15" s="7">
        <v>26322.355062207025</v>
      </c>
      <c r="T15" s="7">
        <v>30827.072944320891</v>
      </c>
      <c r="U15" s="7">
        <v>31291.667727329688</v>
      </c>
      <c r="V15" s="6">
        <v>37167.221012258437</v>
      </c>
      <c r="W15" s="6">
        <v>44113.516401490371</v>
      </c>
      <c r="X15">
        <v>49536.082348273463</v>
      </c>
    </row>
    <row r="16" spans="1:24" x14ac:dyDescent="0.35">
      <c r="A16" s="3" t="s">
        <v>37</v>
      </c>
      <c r="B16" s="7">
        <v>126591.36054804164</v>
      </c>
      <c r="C16" s="7">
        <v>133343.30458766595</v>
      </c>
      <c r="D16" s="7">
        <v>120541.61337133503</v>
      </c>
      <c r="E16" s="7">
        <v>105314.86468640852</v>
      </c>
      <c r="F16" s="7">
        <v>100403.49340991103</v>
      </c>
      <c r="G16" s="7">
        <v>103897.486688292</v>
      </c>
      <c r="H16" s="7">
        <v>107345.51619573531</v>
      </c>
      <c r="I16" s="7">
        <v>108066.87037488952</v>
      </c>
      <c r="J16" s="7">
        <v>124199.38156659892</v>
      </c>
      <c r="K16" s="7">
        <v>130392.11430447942</v>
      </c>
      <c r="L16" s="7">
        <v>119257.86470500639</v>
      </c>
      <c r="M16" s="7">
        <v>136672.7824256928</v>
      </c>
      <c r="N16" s="7">
        <v>143330.09345329244</v>
      </c>
      <c r="O16" s="7">
        <v>163750.28286396814</v>
      </c>
      <c r="P16" s="7">
        <v>187406.03919699555</v>
      </c>
      <c r="Q16" s="7">
        <v>196880.91908174957</v>
      </c>
      <c r="R16" s="7">
        <v>194599.12993166881</v>
      </c>
      <c r="S16" s="7">
        <v>187071.76245985893</v>
      </c>
      <c r="T16" s="7">
        <v>184966.37032965131</v>
      </c>
      <c r="U16" s="7">
        <v>186467.54467888124</v>
      </c>
      <c r="V16" s="6">
        <v>182473.03449480276</v>
      </c>
      <c r="W16" s="6">
        <v>61950.453546323013</v>
      </c>
      <c r="X16">
        <v>65350.489099292463</v>
      </c>
    </row>
    <row r="17" spans="1:24" x14ac:dyDescent="0.35">
      <c r="A17" s="3" t="s">
        <v>38</v>
      </c>
      <c r="B17" s="7">
        <v>718157.84073225677</v>
      </c>
      <c r="C17" s="7">
        <v>737393.22929007793</v>
      </c>
      <c r="D17" s="7">
        <v>651548.00663330965</v>
      </c>
      <c r="E17" s="7">
        <v>570298.31993118161</v>
      </c>
      <c r="F17" s="7">
        <v>526609.33439757454</v>
      </c>
      <c r="G17" s="7">
        <v>526258.88412045198</v>
      </c>
      <c r="H17" s="7">
        <v>576282.27311860071</v>
      </c>
      <c r="I17" s="7">
        <v>587587.39057503571</v>
      </c>
      <c r="J17" s="7">
        <v>634799.390237491</v>
      </c>
      <c r="K17" s="7">
        <v>691000.35016025021</v>
      </c>
      <c r="L17" s="7">
        <v>609132.57138004829</v>
      </c>
      <c r="M17" s="7">
        <v>684069.5245439026</v>
      </c>
      <c r="N17" s="7">
        <v>727423.60251238802</v>
      </c>
      <c r="O17" s="7">
        <v>766614.09593904624</v>
      </c>
      <c r="P17" s="7">
        <v>824665.72418426839</v>
      </c>
      <c r="Q17" s="7">
        <v>824085.70033111214</v>
      </c>
      <c r="R17" s="7">
        <v>824677.32997858757</v>
      </c>
      <c r="S17" s="7">
        <v>778758.79063475807</v>
      </c>
      <c r="T17" s="7">
        <v>776966.53346726438</v>
      </c>
      <c r="U17" s="7">
        <v>772974.51888181805</v>
      </c>
      <c r="V17" s="6">
        <v>750298.01151305099</v>
      </c>
      <c r="W17" s="6">
        <v>234917.43017039562</v>
      </c>
      <c r="X17">
        <v>234418.00912281551</v>
      </c>
    </row>
    <row r="18" spans="1:24" x14ac:dyDescent="0.35">
      <c r="A18" s="2" t="s">
        <v>12</v>
      </c>
      <c r="B18" s="5">
        <v>245474.98672987218</v>
      </c>
      <c r="C18" s="5">
        <v>237003.77554520307</v>
      </c>
      <c r="D18" s="5">
        <v>215707.12426920549</v>
      </c>
      <c r="E18" s="5">
        <v>194703.16990628274</v>
      </c>
      <c r="F18" s="5">
        <v>185960.71861790743</v>
      </c>
      <c r="G18" s="5">
        <v>179552.84302801298</v>
      </c>
      <c r="H18" s="5">
        <v>176752.60035768087</v>
      </c>
      <c r="I18" s="5">
        <v>180307.39019545823</v>
      </c>
      <c r="J18" s="5">
        <v>201010.49870725686</v>
      </c>
      <c r="K18" s="5">
        <v>205658.01668142321</v>
      </c>
      <c r="L18" s="5">
        <v>174983.92118018135</v>
      </c>
      <c r="M18" s="5">
        <v>189595.37317482627</v>
      </c>
      <c r="N18" s="5">
        <v>214382.67836421594</v>
      </c>
      <c r="O18" s="5">
        <v>214055.20505810756</v>
      </c>
      <c r="P18" s="5">
        <v>214711.43765202013</v>
      </c>
      <c r="Q18" s="5">
        <v>214500.32243237688</v>
      </c>
      <c r="R18" s="5">
        <v>196899.37649369545</v>
      </c>
      <c r="S18" s="5">
        <v>180582.09466045679</v>
      </c>
      <c r="T18" s="5">
        <v>191925.64569697095</v>
      </c>
      <c r="U18" s="5">
        <v>193825.55077771362</v>
      </c>
      <c r="V18" s="6">
        <v>193383.99592597602</v>
      </c>
      <c r="W18" s="6">
        <v>148821.75696269548</v>
      </c>
      <c r="X18">
        <v>177343.1048414692</v>
      </c>
    </row>
    <row r="19" spans="1:24" x14ac:dyDescent="0.35">
      <c r="A19" t="s">
        <v>13</v>
      </c>
      <c r="B19">
        <v>242840.54655121351</v>
      </c>
      <c r="C19">
        <v>245729.17327244423</v>
      </c>
      <c r="D19">
        <v>238993.79261959362</v>
      </c>
      <c r="E19">
        <v>222365.45554854302</v>
      </c>
      <c r="F19">
        <v>218875.16204420457</v>
      </c>
      <c r="G19">
        <v>227361.84194384445</v>
      </c>
      <c r="H19">
        <v>236239.56141804394</v>
      </c>
      <c r="I19">
        <v>243296.1660661783</v>
      </c>
      <c r="J19">
        <v>267945.77529672452</v>
      </c>
      <c r="K19">
        <v>290289.62781739567</v>
      </c>
      <c r="L19">
        <v>257998.15077160386</v>
      </c>
      <c r="M19">
        <v>281296.11964074988</v>
      </c>
      <c r="N19">
        <v>298653.92477458081</v>
      </c>
      <c r="O19">
        <v>300134.22545269993</v>
      </c>
      <c r="P19">
        <v>295306.93397185556</v>
      </c>
      <c r="Q19">
        <v>299613.81891311996</v>
      </c>
      <c r="R19">
        <v>271523.93619491451</v>
      </c>
      <c r="S19">
        <v>269440.50901958236</v>
      </c>
      <c r="T19">
        <v>276087.25119354785</v>
      </c>
      <c r="U19">
        <v>273350.77059149049</v>
      </c>
      <c r="V19">
        <v>269299.16944743646</v>
      </c>
      <c r="W19">
        <v>223205.07726081237</v>
      </c>
      <c r="X19">
        <v>225201.86098316446</v>
      </c>
    </row>
    <row r="20" spans="1:24" x14ac:dyDescent="0.35">
      <c r="A20" t="s">
        <v>1</v>
      </c>
      <c r="B20" s="6">
        <v>9486392.2080939524</v>
      </c>
      <c r="C20" s="6">
        <v>9750445.7002624981</v>
      </c>
      <c r="D20" s="6">
        <v>9126739.4177824333</v>
      </c>
      <c r="E20" s="6">
        <v>8308281.4342338759</v>
      </c>
      <c r="F20" s="6">
        <v>8033811.1309126467</v>
      </c>
      <c r="G20" s="6">
        <v>8306277.431758713</v>
      </c>
      <c r="H20" s="6">
        <v>8618943.5350203738</v>
      </c>
      <c r="I20" s="6">
        <v>9219914.919603169</v>
      </c>
      <c r="J20" s="6">
        <v>10010252.508172607</v>
      </c>
      <c r="K20" s="6">
        <v>10580040.273050269</v>
      </c>
      <c r="L20" s="6">
        <v>9200526.8687057849</v>
      </c>
      <c r="M20" s="6">
        <v>9816756.3490443341</v>
      </c>
      <c r="N20" s="6">
        <v>10605064.052134803</v>
      </c>
      <c r="O20" s="6">
        <v>10864762.60599442</v>
      </c>
      <c r="P20" s="6">
        <v>10938070.251963485</v>
      </c>
      <c r="Q20" s="6">
        <v>11048956.61985033</v>
      </c>
      <c r="R20" s="6">
        <v>10581608.957671285</v>
      </c>
      <c r="S20" s="6">
        <v>10299335.998913167</v>
      </c>
      <c r="T20" s="6">
        <v>10563842.169906348</v>
      </c>
      <c r="U20" s="6">
        <v>10629093.837798672</v>
      </c>
      <c r="V20" s="6">
        <v>10482512.224454295</v>
      </c>
      <c r="W20">
        <v>8669534.9962140303</v>
      </c>
      <c r="X20">
        <v>9052399.683414327</v>
      </c>
    </row>
    <row r="21" spans="1:24" x14ac:dyDescent="0.35">
      <c r="B21" s="6"/>
    </row>
    <row r="22" spans="1:24" x14ac:dyDescent="0.35">
      <c r="A22" t="s">
        <v>2</v>
      </c>
      <c r="B22" s="6">
        <v>3919633.6800881741</v>
      </c>
      <c r="C22" s="6">
        <v>4044775.6703257659</v>
      </c>
      <c r="D22" s="6">
        <v>3743017.9000052288</v>
      </c>
      <c r="E22" s="6">
        <v>3360558.0538653834</v>
      </c>
      <c r="F22" s="6">
        <v>3172079.5548278303</v>
      </c>
      <c r="G22" s="6">
        <v>3233544.8582305689</v>
      </c>
      <c r="H22" s="6">
        <v>3281372.9520424134</v>
      </c>
      <c r="I22" s="6">
        <v>3501684.936153315</v>
      </c>
      <c r="J22" s="6">
        <v>3667705.1309289988</v>
      </c>
      <c r="K22" s="6">
        <v>3853404.1981399111</v>
      </c>
      <c r="L22" s="6">
        <v>3255103.4740469926</v>
      </c>
      <c r="M22" s="6">
        <v>3409265.6554421415</v>
      </c>
      <c r="N22" s="6">
        <v>3650554.5656123883</v>
      </c>
      <c r="O22" s="6">
        <v>3703559.462184303</v>
      </c>
      <c r="P22" s="6">
        <v>3644229.8746950878</v>
      </c>
      <c r="Q22" s="6">
        <v>3667186.1930541457</v>
      </c>
      <c r="R22" s="6">
        <v>3489768.8748302143</v>
      </c>
      <c r="S22" s="6">
        <v>3415813.5670153089</v>
      </c>
      <c r="T22" s="6">
        <v>3397624.7697021519</v>
      </c>
      <c r="U22" s="6">
        <v>3420677.2744287155</v>
      </c>
      <c r="V22" s="6">
        <v>3345005.2986162128</v>
      </c>
      <c r="W22">
        <v>2895145.6420499934</v>
      </c>
      <c r="X22">
        <v>2945376.9691140037</v>
      </c>
    </row>
    <row r="23" spans="1:24" x14ac:dyDescent="0.35">
      <c r="A23" t="s">
        <v>4</v>
      </c>
      <c r="B23" s="6">
        <v>5566758.5280057807</v>
      </c>
      <c r="C23" s="6">
        <v>5705670.0299367327</v>
      </c>
      <c r="D23" s="6">
        <v>5383721.5177772045</v>
      </c>
      <c r="E23" s="6">
        <v>4947723.3803684935</v>
      </c>
      <c r="F23" s="6">
        <v>4861731.5760848187</v>
      </c>
      <c r="G23" s="6">
        <v>5072732.5735281436</v>
      </c>
      <c r="H23" s="6">
        <v>5337570.5829779599</v>
      </c>
      <c r="I23" s="6">
        <v>5718229.983449853</v>
      </c>
      <c r="J23" s="6">
        <v>6342547.3772436064</v>
      </c>
      <c r="K23" s="6">
        <v>6726636.0749103604</v>
      </c>
      <c r="L23" s="6">
        <v>5945423.3946587965</v>
      </c>
      <c r="M23" s="6">
        <v>6407490.6936021959</v>
      </c>
      <c r="N23" s="6">
        <v>6954509.4865224184</v>
      </c>
      <c r="O23" s="6">
        <v>7161203.1438101158</v>
      </c>
      <c r="P23" s="6">
        <v>7293840.3772683963</v>
      </c>
      <c r="Q23" s="6">
        <v>7381770.4267961849</v>
      </c>
      <c r="R23" s="6">
        <v>7091840.0828410685</v>
      </c>
      <c r="S23" s="6">
        <v>6883522.4318978582</v>
      </c>
      <c r="T23" s="6">
        <v>7166217.4002041975</v>
      </c>
      <c r="U23" s="6">
        <v>7208416.5633699605</v>
      </c>
      <c r="V23" s="6">
        <v>7137506.9258380812</v>
      </c>
      <c r="W23">
        <v>5774389.3541640369</v>
      </c>
      <c r="X23">
        <v>6107022.7143003223</v>
      </c>
    </row>
    <row r="24" spans="1:24" x14ac:dyDescent="0.35">
      <c r="A24" t="s">
        <v>1</v>
      </c>
      <c r="B24" s="6">
        <v>9486392.2080939543</v>
      </c>
      <c r="C24" s="6">
        <v>9750445.7002624981</v>
      </c>
      <c r="D24" s="6">
        <v>9126739.4177824333</v>
      </c>
      <c r="E24" s="6">
        <v>8308281.4342338769</v>
      </c>
      <c r="F24" s="6">
        <v>8033811.1309126485</v>
      </c>
      <c r="G24" s="6">
        <v>8306277.431758713</v>
      </c>
      <c r="H24" s="6">
        <v>8618943.5350203738</v>
      </c>
      <c r="I24" s="6">
        <v>9219914.919603169</v>
      </c>
      <c r="J24" s="6">
        <v>10010252.508172605</v>
      </c>
      <c r="K24" s="6">
        <v>10580040.273050271</v>
      </c>
      <c r="L24" s="6">
        <v>9200526.8687057886</v>
      </c>
      <c r="M24" s="6">
        <v>9816756.3490443379</v>
      </c>
      <c r="N24" s="6">
        <v>10605064.052134806</v>
      </c>
      <c r="O24" s="6">
        <v>10864762.605994418</v>
      </c>
      <c r="P24" s="6">
        <v>10938070.251963485</v>
      </c>
      <c r="Q24" s="6">
        <v>11048956.61985033</v>
      </c>
      <c r="R24" s="6">
        <v>10581608.957671283</v>
      </c>
      <c r="S24" s="6">
        <v>10299335.998913167</v>
      </c>
      <c r="T24" s="6">
        <v>10563842.16990635</v>
      </c>
      <c r="U24" s="6">
        <v>10629093.837798676</v>
      </c>
      <c r="V24" s="6">
        <v>10482512.224454295</v>
      </c>
      <c r="W24">
        <v>8669534.9962140303</v>
      </c>
      <c r="X24">
        <v>9052399.6834143251</v>
      </c>
    </row>
    <row r="25" spans="1:24" x14ac:dyDescent="0.35">
      <c r="B25" s="6"/>
      <c r="C25" s="6"/>
      <c r="D25" s="6"/>
      <c r="E25" s="6"/>
      <c r="F25" s="6"/>
      <c r="G25" s="6"/>
      <c r="H25" s="6"/>
      <c r="I25" s="6"/>
      <c r="J25" s="6"/>
      <c r="K25" s="6"/>
      <c r="L25" s="6"/>
      <c r="M25" s="6"/>
      <c r="N25" s="6"/>
      <c r="O25" s="6"/>
      <c r="P25" s="6"/>
      <c r="Q25" s="6"/>
      <c r="R25" s="6"/>
      <c r="S25" s="6"/>
      <c r="T25" s="6"/>
      <c r="U25" s="6"/>
      <c r="V25" s="6"/>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8EA8D6-319C-4D7A-BED9-FFFC1BA24905}">
  <dimension ref="A1:X29"/>
  <sheetViews>
    <sheetView topLeftCell="A12" workbookViewId="0">
      <selection activeCell="A23" sqref="A23"/>
    </sheetView>
  </sheetViews>
  <sheetFormatPr defaultRowHeight="14.5" x14ac:dyDescent="0.35"/>
  <cols>
    <col min="1" max="1" width="36.54296875" customWidth="1"/>
    <col min="2" max="24" width="6" bestFit="1" customWidth="1"/>
  </cols>
  <sheetData>
    <row r="1" spans="1:24" x14ac:dyDescent="0.35">
      <c r="A1" s="1" t="s">
        <v>19</v>
      </c>
      <c r="B1" s="1">
        <f t="shared" ref="B1:P1" si="0">C1-1</f>
        <v>1999</v>
      </c>
      <c r="C1" s="1">
        <f t="shared" si="0"/>
        <v>2000</v>
      </c>
      <c r="D1" s="1">
        <f t="shared" si="0"/>
        <v>2001</v>
      </c>
      <c r="E1" s="1">
        <f t="shared" si="0"/>
        <v>2002</v>
      </c>
      <c r="F1" s="1">
        <f t="shared" si="0"/>
        <v>2003</v>
      </c>
      <c r="G1" s="1">
        <f t="shared" si="0"/>
        <v>2004</v>
      </c>
      <c r="H1" s="1">
        <f t="shared" si="0"/>
        <v>2005</v>
      </c>
      <c r="I1" s="1">
        <f t="shared" si="0"/>
        <v>2006</v>
      </c>
      <c r="J1" s="1">
        <f t="shared" si="0"/>
        <v>2007</v>
      </c>
      <c r="K1" s="1">
        <f t="shared" si="0"/>
        <v>2008</v>
      </c>
      <c r="L1" s="1">
        <f t="shared" si="0"/>
        <v>2009</v>
      </c>
      <c r="M1" s="1">
        <f t="shared" si="0"/>
        <v>2010</v>
      </c>
      <c r="N1" s="1">
        <f t="shared" si="0"/>
        <v>2011</v>
      </c>
      <c r="O1" s="1">
        <f t="shared" si="0"/>
        <v>2012</v>
      </c>
      <c r="P1" s="1">
        <f t="shared" si="0"/>
        <v>2013</v>
      </c>
      <c r="Q1" s="1">
        <f>R1-1</f>
        <v>2014</v>
      </c>
      <c r="R1" s="1">
        <v>2015</v>
      </c>
      <c r="S1" s="1">
        <v>2016</v>
      </c>
      <c r="T1" s="1">
        <v>2017</v>
      </c>
      <c r="U1" s="1">
        <v>2018</v>
      </c>
      <c r="V1" s="1">
        <v>2019</v>
      </c>
      <c r="W1" s="1">
        <v>2020</v>
      </c>
      <c r="X1" s="1">
        <v>2021</v>
      </c>
    </row>
    <row r="2" spans="1:24" x14ac:dyDescent="0.35">
      <c r="A2" s="3" t="s">
        <v>3</v>
      </c>
      <c r="B2" s="10">
        <v>15939.142835333219</v>
      </c>
      <c r="C2" s="10">
        <v>15240.52078403536</v>
      </c>
      <c r="D2" s="10">
        <v>14518.644217961759</v>
      </c>
      <c r="E2" s="10">
        <v>14608.66808097025</v>
      </c>
      <c r="F2" s="10">
        <v>12960.158218713425</v>
      </c>
      <c r="G2" s="10">
        <v>11142.007805608271</v>
      </c>
      <c r="H2" s="10">
        <v>11097.006478426996</v>
      </c>
      <c r="I2" s="10">
        <v>11020.103991805234</v>
      </c>
      <c r="J2" s="10">
        <v>9795.943332163848</v>
      </c>
      <c r="K2" s="10">
        <v>9218.6727982038919</v>
      </c>
      <c r="L2" s="10">
        <v>9947.3493526156144</v>
      </c>
      <c r="M2" s="10">
        <v>9107.1946181933909</v>
      </c>
      <c r="N2" s="10">
        <v>8086.7765712296696</v>
      </c>
      <c r="O2" s="10">
        <v>7953.6895604842066</v>
      </c>
      <c r="P2" s="10">
        <v>7427.4184421211166</v>
      </c>
      <c r="Q2" s="10">
        <v>7448.6564374798963</v>
      </c>
      <c r="R2" s="10">
        <v>8252.78701603831</v>
      </c>
      <c r="S2" s="10">
        <v>8485.421609189656</v>
      </c>
      <c r="T2" s="10">
        <v>8013.3301299085433</v>
      </c>
      <c r="U2" s="10">
        <v>7826.8942815835035</v>
      </c>
      <c r="V2" s="10">
        <v>7997.5289435262739</v>
      </c>
      <c r="W2" s="6">
        <v>7717.9820381188674</v>
      </c>
      <c r="X2" s="6">
        <v>6602.9365334974409</v>
      </c>
    </row>
    <row r="3" spans="1:24" x14ac:dyDescent="0.35">
      <c r="A3" s="3" t="s">
        <v>5</v>
      </c>
      <c r="B3" s="10">
        <v>8891.6248740760057</v>
      </c>
      <c r="C3" s="10">
        <v>8068.7526714995784</v>
      </c>
      <c r="D3" s="10">
        <v>7825.0611943475096</v>
      </c>
      <c r="E3" s="10">
        <v>7576.4375328822634</v>
      </c>
      <c r="F3" s="10">
        <v>6642.1062955630759</v>
      </c>
      <c r="G3" s="10">
        <v>6051.7192909901969</v>
      </c>
      <c r="H3" s="10">
        <v>5167.4833837950664</v>
      </c>
      <c r="I3" s="10">
        <v>4831.7112732828828</v>
      </c>
      <c r="J3" s="10">
        <v>4417.9590842968391</v>
      </c>
      <c r="K3" s="10">
        <v>4056.0355613316897</v>
      </c>
      <c r="L3" s="10">
        <v>4233.0883816634268</v>
      </c>
      <c r="M3" s="10">
        <v>3890.8897007749097</v>
      </c>
      <c r="N3" s="10">
        <v>3733.5229390626569</v>
      </c>
      <c r="O3" s="10">
        <v>3906.9971232314592</v>
      </c>
      <c r="P3" s="10">
        <v>3670.5716454815483</v>
      </c>
      <c r="Q3" s="10">
        <v>3388.8369424760049</v>
      </c>
      <c r="R3" s="10">
        <v>3980.6151907169965</v>
      </c>
      <c r="S3" s="10">
        <v>3800.678484470011</v>
      </c>
      <c r="T3" s="10">
        <v>3165.4147872728254</v>
      </c>
      <c r="U3" s="10">
        <v>2983.2112504666425</v>
      </c>
      <c r="V3" s="10">
        <v>3022.0796490367075</v>
      </c>
      <c r="W3" s="6">
        <v>3279.1392526418899</v>
      </c>
      <c r="X3" s="6">
        <v>2430.081075460861</v>
      </c>
    </row>
    <row r="4" spans="1:24" x14ac:dyDescent="0.35">
      <c r="A4" s="3" t="s">
        <v>0</v>
      </c>
      <c r="B4" s="10">
        <v>6999.5008432371014</v>
      </c>
      <c r="C4" s="10">
        <v>6897.9505541287799</v>
      </c>
      <c r="D4" s="10">
        <v>7270.3468786496505</v>
      </c>
      <c r="E4" s="10">
        <v>6493.8772554384341</v>
      </c>
      <c r="F4" s="10">
        <v>5791.8539477881905</v>
      </c>
      <c r="G4" s="10">
        <v>5101.9068799939623</v>
      </c>
      <c r="H4" s="10">
        <v>4961.724541899106</v>
      </c>
      <c r="I4" s="10">
        <v>4622.8269048602378</v>
      </c>
      <c r="J4" s="10">
        <v>4498.3050365382842</v>
      </c>
      <c r="K4" s="10">
        <v>4225.6748940135531</v>
      </c>
      <c r="L4" s="10">
        <v>4512.5518839250135</v>
      </c>
      <c r="M4" s="10">
        <v>4296.3376889171304</v>
      </c>
      <c r="N4" s="10">
        <v>4137.339873972458</v>
      </c>
      <c r="O4" s="10">
        <v>4231.5964622831971</v>
      </c>
      <c r="P4" s="10">
        <v>4126.0071964629915</v>
      </c>
      <c r="Q4" s="10">
        <v>4038.4301121114768</v>
      </c>
      <c r="R4" s="10">
        <v>4183.3695899442837</v>
      </c>
      <c r="S4" s="10">
        <v>4231.2684487077258</v>
      </c>
      <c r="T4" s="10">
        <v>3964.570703964308</v>
      </c>
      <c r="U4" s="10">
        <v>3850.3447123494384</v>
      </c>
      <c r="V4" s="10">
        <v>3885.1781786002189</v>
      </c>
      <c r="W4" s="6">
        <v>3807.758444723564</v>
      </c>
      <c r="X4" s="6">
        <v>3378.859706815987</v>
      </c>
    </row>
    <row r="5" spans="1:24" x14ac:dyDescent="0.35">
      <c r="A5" s="3" t="s">
        <v>28</v>
      </c>
      <c r="B5" s="10">
        <v>15101.967013804877</v>
      </c>
      <c r="C5" s="10">
        <v>14333.370410374342</v>
      </c>
      <c r="D5" s="10">
        <v>13993.087304599283</v>
      </c>
      <c r="E5" s="10">
        <v>13468.565358100554</v>
      </c>
      <c r="F5" s="10">
        <v>12736.651781758106</v>
      </c>
      <c r="G5" s="10">
        <v>11885.811132814877</v>
      </c>
      <c r="H5" s="10">
        <v>11050.473227434535</v>
      </c>
      <c r="I5" s="10">
        <v>10672.697984216527</v>
      </c>
      <c r="J5" s="10">
        <v>10425.484566143359</v>
      </c>
      <c r="K5" s="10">
        <v>10346.235904086871</v>
      </c>
      <c r="L5" s="10">
        <v>10275.555392954337</v>
      </c>
      <c r="M5" s="10">
        <v>10096.025003505387</v>
      </c>
      <c r="N5" s="10">
        <v>9794.1886687427668</v>
      </c>
      <c r="O5" s="10">
        <v>9435.9227532150671</v>
      </c>
      <c r="P5" s="10">
        <v>9224.2748384773258</v>
      </c>
      <c r="Q5" s="10">
        <v>8959.4340919947772</v>
      </c>
      <c r="R5" s="10">
        <v>8727.8207256281894</v>
      </c>
      <c r="S5" s="10">
        <v>8523.6697230878108</v>
      </c>
      <c r="T5" s="10">
        <v>8167.5314732452744</v>
      </c>
      <c r="U5" s="10">
        <v>7998.6063202927007</v>
      </c>
      <c r="V5" s="10">
        <v>7820.5513988176863</v>
      </c>
      <c r="W5" s="6">
        <v>7529.2735641400432</v>
      </c>
      <c r="X5" s="6">
        <v>7077.8696382781463</v>
      </c>
    </row>
    <row r="6" spans="1:24" x14ac:dyDescent="0.35">
      <c r="A6" s="3" t="s">
        <v>7</v>
      </c>
      <c r="B6" s="10">
        <v>9974.1572578767591</v>
      </c>
      <c r="C6" s="10">
        <v>9293.2428395669976</v>
      </c>
      <c r="D6" s="10">
        <v>9538.804380981177</v>
      </c>
      <c r="E6" s="10">
        <v>8978.0599998186899</v>
      </c>
      <c r="F6" s="10">
        <v>8313.9159382920843</v>
      </c>
      <c r="G6" s="10">
        <v>7560.8352818749872</v>
      </c>
      <c r="H6" s="10">
        <v>7086.8313118231254</v>
      </c>
      <c r="I6" s="10">
        <v>6610.2961006185069</v>
      </c>
      <c r="J6" s="10">
        <v>6322.593278749966</v>
      </c>
      <c r="K6" s="10">
        <v>5931.6643886853681</v>
      </c>
      <c r="L6" s="10">
        <v>6080.6949599431528</v>
      </c>
      <c r="M6" s="10">
        <v>5502.7853071065447</v>
      </c>
      <c r="N6" s="10">
        <v>5175.2901371661283</v>
      </c>
      <c r="O6" s="10">
        <v>5105.9981722100911</v>
      </c>
      <c r="P6" s="10">
        <v>5007.762788065088</v>
      </c>
      <c r="Q6" s="10">
        <v>4887.211774122311</v>
      </c>
      <c r="R6" s="10">
        <v>5002.4100643949187</v>
      </c>
      <c r="S6" s="10">
        <v>5017.9967934011838</v>
      </c>
      <c r="T6" s="10">
        <v>4833.0812009378069</v>
      </c>
      <c r="U6" s="10">
        <v>4581.0796586621655</v>
      </c>
      <c r="V6" s="10">
        <v>4611.6495064498367</v>
      </c>
      <c r="W6" s="6">
        <v>4633.3223371067634</v>
      </c>
      <c r="X6" s="6">
        <v>4082.3057179695325</v>
      </c>
    </row>
    <row r="7" spans="1:24" x14ac:dyDescent="0.35">
      <c r="A7" s="3" t="s">
        <v>29</v>
      </c>
      <c r="B7" s="10">
        <v>10625.928433741919</v>
      </c>
      <c r="C7" s="10">
        <v>10088.713428527122</v>
      </c>
      <c r="D7" s="10">
        <v>10102.966082559118</v>
      </c>
      <c r="E7" s="10">
        <v>9828.5580814291952</v>
      </c>
      <c r="F7" s="10">
        <v>9356.5530390915301</v>
      </c>
      <c r="G7" s="10">
        <v>8720.322403153612</v>
      </c>
      <c r="H7" s="10">
        <v>8245.4012097870782</v>
      </c>
      <c r="I7" s="10">
        <v>7858.4211970692131</v>
      </c>
      <c r="J7" s="10">
        <v>7523.5849305668598</v>
      </c>
      <c r="K7" s="10">
        <v>7226.6000437127095</v>
      </c>
      <c r="L7" s="10">
        <v>7076.2519082723911</v>
      </c>
      <c r="M7" s="10">
        <v>6657.7732714191643</v>
      </c>
      <c r="N7" s="10">
        <v>6465.177402358433</v>
      </c>
      <c r="O7" s="10">
        <v>6261.8916522783238</v>
      </c>
      <c r="P7" s="10">
        <v>6151.5174853198769</v>
      </c>
      <c r="Q7" s="10">
        <v>5971.3304013106417</v>
      </c>
      <c r="R7" s="10">
        <v>5809.6349835589035</v>
      </c>
      <c r="S7" s="10">
        <v>5833.5673945858262</v>
      </c>
      <c r="T7" s="10">
        <v>5711.8794963261143</v>
      </c>
      <c r="U7" s="10">
        <v>5453.3569383882896</v>
      </c>
      <c r="V7" s="10">
        <v>5266.0345331787166</v>
      </c>
      <c r="W7" s="6">
        <v>5102.6483371080312</v>
      </c>
      <c r="X7" s="6">
        <v>4681.1702939606639</v>
      </c>
    </row>
    <row r="8" spans="1:24" x14ac:dyDescent="0.35">
      <c r="A8" s="3" t="s">
        <v>8</v>
      </c>
      <c r="B8" s="10">
        <v>11644.350449418933</v>
      </c>
      <c r="C8" s="10">
        <v>10822.008308451161</v>
      </c>
      <c r="D8" s="10">
        <v>11236.759009974745</v>
      </c>
      <c r="E8" s="10">
        <v>10536.226726253577</v>
      </c>
      <c r="F8" s="10">
        <v>9982.9456147697874</v>
      </c>
      <c r="G8" s="10">
        <v>8927.4619134659315</v>
      </c>
      <c r="H8" s="10">
        <v>7933.9376164601063</v>
      </c>
      <c r="I8" s="10">
        <v>7302.7133126038088</v>
      </c>
      <c r="J8" s="10">
        <v>6891.6481079705572</v>
      </c>
      <c r="K8" s="10">
        <v>6803.898670264387</v>
      </c>
      <c r="L8" s="10">
        <v>7157.2573426081271</v>
      </c>
      <c r="M8" s="10">
        <v>6253.511380921369</v>
      </c>
      <c r="N8" s="10">
        <v>6053.2829068539941</v>
      </c>
      <c r="O8" s="10">
        <v>5984.3069022618502</v>
      </c>
      <c r="P8" s="10">
        <v>5695.3003218154463</v>
      </c>
      <c r="Q8" s="10">
        <v>5417.0505954852742</v>
      </c>
      <c r="R8" s="10">
        <v>5441.4395878684772</v>
      </c>
      <c r="S8" s="10">
        <v>5249.7161295128926</v>
      </c>
      <c r="T8" s="10">
        <v>5345.7905195159447</v>
      </c>
      <c r="U8" s="10">
        <v>5349.5114286087528</v>
      </c>
      <c r="V8" s="10">
        <v>5403.8133043086336</v>
      </c>
      <c r="W8" s="6">
        <v>7294.8065067512816</v>
      </c>
      <c r="X8" s="6">
        <v>6423.7401985012802</v>
      </c>
    </row>
    <row r="9" spans="1:24" x14ac:dyDescent="0.35">
      <c r="A9" s="3" t="s">
        <v>6</v>
      </c>
      <c r="B9" s="10">
        <v>9129.276333893964</v>
      </c>
      <c r="C9" s="10">
        <v>10077.441989137331</v>
      </c>
      <c r="D9" s="10">
        <v>9410.0247021974101</v>
      </c>
      <c r="E9" s="10">
        <v>8141.8090478136619</v>
      </c>
      <c r="F9" s="10">
        <v>7728.6847265227816</v>
      </c>
      <c r="G9" s="10">
        <v>6922.22598113608</v>
      </c>
      <c r="H9" s="10">
        <v>6846.3817540349764</v>
      </c>
      <c r="I9" s="10">
        <v>6770.2473922686595</v>
      </c>
      <c r="J9" s="10">
        <v>6116.7678699395747</v>
      </c>
      <c r="K9" s="10">
        <v>5813.897387153459</v>
      </c>
      <c r="L9" s="10">
        <v>5688.8685888284899</v>
      </c>
      <c r="M9" s="10">
        <v>5211.8436573270583</v>
      </c>
      <c r="N9" s="10">
        <v>5214.4517588250992</v>
      </c>
      <c r="O9" s="10">
        <v>5238.6594744393342</v>
      </c>
      <c r="P9" s="10">
        <v>5051.1538354291934</v>
      </c>
      <c r="Q9" s="10">
        <v>5018.6069578721354</v>
      </c>
      <c r="R9" s="10">
        <v>4892.7403140257602</v>
      </c>
      <c r="S9" s="10">
        <v>4781.0339352324036</v>
      </c>
      <c r="T9" s="10">
        <v>4680.7098431367067</v>
      </c>
      <c r="U9" s="10">
        <v>4517.7448840318903</v>
      </c>
      <c r="V9" s="10">
        <v>4393.4593366291147</v>
      </c>
      <c r="W9" s="6">
        <v>3984.6327891022206</v>
      </c>
      <c r="X9" s="6">
        <v>3727.3438883930035</v>
      </c>
    </row>
    <row r="10" spans="1:24" x14ac:dyDescent="0.35">
      <c r="A10" s="3" t="s">
        <v>30</v>
      </c>
      <c r="B10" s="11">
        <v>9650.033618391868</v>
      </c>
      <c r="C10" s="11">
        <v>9126.1274594224633</v>
      </c>
      <c r="D10" s="11">
        <v>7808.1597021350544</v>
      </c>
      <c r="E10" s="11">
        <v>7637.6514582240316</v>
      </c>
      <c r="F10" s="11">
        <v>7743.9954945575209</v>
      </c>
      <c r="G10" s="11">
        <v>7512.2740426929113</v>
      </c>
      <c r="H10" s="11">
        <v>6743.425960157706</v>
      </c>
      <c r="I10" s="11">
        <v>6365.5610235268969</v>
      </c>
      <c r="J10" s="11">
        <v>6620.3439666457489</v>
      </c>
      <c r="K10" s="11">
        <v>7644.5823341125351</v>
      </c>
      <c r="L10" s="11">
        <v>6354.4213711820048</v>
      </c>
      <c r="M10" s="11">
        <v>6014.8191212158035</v>
      </c>
      <c r="N10" s="11">
        <v>5983.6372392949052</v>
      </c>
      <c r="O10" s="11">
        <v>5332.1486181019272</v>
      </c>
      <c r="P10" s="11">
        <v>5361.8595272380753</v>
      </c>
      <c r="Q10" s="11">
        <v>5183.8126956480455</v>
      </c>
      <c r="R10" s="11">
        <v>5064.2597977686255</v>
      </c>
      <c r="S10" s="11">
        <v>4767.3170876667691</v>
      </c>
      <c r="T10" s="11">
        <v>4600.5735978013072</v>
      </c>
      <c r="U10" s="11">
        <v>4372.2195236790467</v>
      </c>
      <c r="V10" s="10">
        <v>4100.4609344447426</v>
      </c>
      <c r="W10" s="6">
        <v>3931.6529864609097</v>
      </c>
      <c r="X10" s="6">
        <v>3576.936195703347</v>
      </c>
    </row>
    <row r="11" spans="1:24" x14ac:dyDescent="0.35">
      <c r="A11" s="3" t="s">
        <v>31</v>
      </c>
      <c r="B11" s="11">
        <v>8883.1856971864345</v>
      </c>
      <c r="C11" s="11">
        <v>8577.2211480364222</v>
      </c>
      <c r="D11" s="11">
        <v>7998.7714727596103</v>
      </c>
      <c r="E11" s="11">
        <v>7437.8066099727384</v>
      </c>
      <c r="F11" s="11">
        <v>7550.8764631232425</v>
      </c>
      <c r="G11" s="11">
        <v>7684.3148386240855</v>
      </c>
      <c r="H11" s="11">
        <v>7332.1752161591476</v>
      </c>
      <c r="I11" s="11">
        <v>6574.1310203613584</v>
      </c>
      <c r="J11" s="11">
        <v>6521.3255468195002</v>
      </c>
      <c r="K11" s="11">
        <v>6096.4089801972996</v>
      </c>
      <c r="L11" s="11">
        <v>5837.8728356976235</v>
      </c>
      <c r="M11" s="11">
        <v>5637.9415410634929</v>
      </c>
      <c r="N11" s="11">
        <v>5445.8686811645402</v>
      </c>
      <c r="O11" s="11">
        <v>5220.8608150242235</v>
      </c>
      <c r="P11" s="11">
        <v>5152.5582486366702</v>
      </c>
      <c r="Q11" s="11">
        <v>4966.4025250912809</v>
      </c>
      <c r="R11" s="11">
        <v>4685.3118351334024</v>
      </c>
      <c r="S11" s="11">
        <v>4473.448086039959</v>
      </c>
      <c r="T11" s="11">
        <v>4317.3100368006399</v>
      </c>
      <c r="U11" s="11">
        <v>4104.7805607232312</v>
      </c>
      <c r="V11" s="10">
        <v>3912.7811870787373</v>
      </c>
      <c r="W11" s="6">
        <v>3798.4393327774237</v>
      </c>
      <c r="X11" s="6">
        <v>3518.9484944699575</v>
      </c>
    </row>
    <row r="12" spans="1:24" x14ac:dyDescent="0.35">
      <c r="A12" s="3" t="s">
        <v>32</v>
      </c>
      <c r="B12" s="11">
        <v>12214.222608041993</v>
      </c>
      <c r="C12" s="11">
        <v>11748.507860327107</v>
      </c>
      <c r="D12" s="11">
        <v>11436.067720090643</v>
      </c>
      <c r="E12" s="11">
        <v>10582.709068936021</v>
      </c>
      <c r="F12" s="11">
        <v>10159.407074864128</v>
      </c>
      <c r="G12" s="11">
        <v>9589.0350713183852</v>
      </c>
      <c r="H12" s="11">
        <v>9147.7190965335394</v>
      </c>
      <c r="I12" s="11">
        <v>8811.4926048465804</v>
      </c>
      <c r="J12" s="11">
        <v>8393.1381426905955</v>
      </c>
      <c r="K12" s="11">
        <v>7866.6629875428334</v>
      </c>
      <c r="L12" s="11">
        <v>7884.4139137110351</v>
      </c>
      <c r="M12" s="11">
        <v>7478.6532611902194</v>
      </c>
      <c r="N12" s="11">
        <v>7303.881152757318</v>
      </c>
      <c r="O12" s="11">
        <v>7185.2552778361078</v>
      </c>
      <c r="P12" s="11">
        <v>7095.4808172335897</v>
      </c>
      <c r="Q12" s="11">
        <v>6874.6895502830475</v>
      </c>
      <c r="R12" s="11">
        <v>6717.0171780696655</v>
      </c>
      <c r="S12" s="11">
        <v>6656.4399433584331</v>
      </c>
      <c r="T12" s="11">
        <v>6454.9928318963266</v>
      </c>
      <c r="U12" s="11">
        <v>6197.7127000501478</v>
      </c>
      <c r="V12" s="10">
        <v>6041.7248958261098</v>
      </c>
      <c r="W12" s="6">
        <v>5832.3847291892871</v>
      </c>
      <c r="X12" s="6">
        <v>5428.6378055169844</v>
      </c>
    </row>
    <row r="13" spans="1:24" x14ac:dyDescent="0.35">
      <c r="A13" s="3" t="s">
        <v>33</v>
      </c>
      <c r="B13" s="10">
        <v>15252.040196278851</v>
      </c>
      <c r="C13" s="10">
        <v>14092.172774365041</v>
      </c>
      <c r="D13" s="10">
        <v>13554.217769852337</v>
      </c>
      <c r="E13" s="10">
        <v>12936.631470826782</v>
      </c>
      <c r="F13" s="10">
        <v>12392.323628937043</v>
      </c>
      <c r="G13" s="10">
        <v>11635.621388915799</v>
      </c>
      <c r="H13" s="10">
        <v>11216.595438401608</v>
      </c>
      <c r="I13" s="10">
        <v>10951.906592763828</v>
      </c>
      <c r="J13" s="10">
        <v>10435.173415639536</v>
      </c>
      <c r="K13" s="10">
        <v>9931.3544930358566</v>
      </c>
      <c r="L13" s="10">
        <v>10042.341494563654</v>
      </c>
      <c r="M13" s="10">
        <v>9432.9285875031219</v>
      </c>
      <c r="N13" s="10">
        <v>9369.076218659513</v>
      </c>
      <c r="O13" s="10">
        <v>9368.5480643858937</v>
      </c>
      <c r="P13" s="10">
        <v>9211.93996567262</v>
      </c>
      <c r="Q13" s="10">
        <v>8911.8177363558207</v>
      </c>
      <c r="R13" s="10">
        <v>8937.4974326947286</v>
      </c>
      <c r="S13" s="10">
        <v>8777.6372344724696</v>
      </c>
      <c r="T13" s="10">
        <v>8557.7875020504653</v>
      </c>
      <c r="U13" s="10">
        <v>8239.5070016214213</v>
      </c>
      <c r="V13" s="10">
        <v>8043.750157415524</v>
      </c>
      <c r="W13" s="6">
        <v>8525.9366818373273</v>
      </c>
      <c r="X13" s="6">
        <v>7889.6946804723175</v>
      </c>
    </row>
    <row r="14" spans="1:24" x14ac:dyDescent="0.35">
      <c r="A14" s="3" t="s">
        <v>9</v>
      </c>
      <c r="B14" s="10">
        <v>19491.594055426856</v>
      </c>
      <c r="C14" s="10">
        <v>18536.1288071856</v>
      </c>
      <c r="D14" s="10">
        <v>17893.596937982613</v>
      </c>
      <c r="E14" s="10">
        <v>17585.749121940458</v>
      </c>
      <c r="F14" s="10">
        <v>16639.220033121925</v>
      </c>
      <c r="G14" s="10">
        <v>15920.236158219626</v>
      </c>
      <c r="H14" s="10">
        <v>15373.605110010642</v>
      </c>
      <c r="I14" s="10">
        <v>14659.050658984721</v>
      </c>
      <c r="J14" s="10">
        <v>13854.158076976384</v>
      </c>
      <c r="K14" s="10">
        <v>13177.716798928241</v>
      </c>
      <c r="L14" s="10">
        <v>12583.058397295101</v>
      </c>
      <c r="M14" s="10">
        <v>11972.008300424537</v>
      </c>
      <c r="N14" s="10">
        <v>11644.199868054102</v>
      </c>
      <c r="O14" s="10">
        <v>11504.246032997731</v>
      </c>
      <c r="P14" s="10">
        <v>11396.634624749022</v>
      </c>
      <c r="Q14" s="10">
        <v>11121.586575364894</v>
      </c>
      <c r="R14" s="10">
        <v>10974.402586759405</v>
      </c>
      <c r="S14" s="10">
        <v>10762.529799239463</v>
      </c>
      <c r="T14" s="10">
        <v>10613.007344491989</v>
      </c>
      <c r="U14" s="10">
        <v>10364.210553878305</v>
      </c>
      <c r="V14" s="10">
        <v>10138.877753777517</v>
      </c>
      <c r="W14" s="6">
        <v>10284.427920378181</v>
      </c>
      <c r="X14" s="6">
        <v>9905.0311679716651</v>
      </c>
    </row>
    <row r="15" spans="1:24" x14ac:dyDescent="0.35">
      <c r="A15" s="3" t="s">
        <v>34</v>
      </c>
      <c r="B15" s="10">
        <v>15710.177781082555</v>
      </c>
      <c r="C15" s="10">
        <v>14912.343739961874</v>
      </c>
      <c r="D15" s="10">
        <v>14506.056057495252</v>
      </c>
      <c r="E15" s="10">
        <v>13738.447782750298</v>
      </c>
      <c r="F15" s="10">
        <v>13078.85402124083</v>
      </c>
      <c r="G15" s="10">
        <v>12351.310755758268</v>
      </c>
      <c r="H15" s="10">
        <v>11807.46551575814</v>
      </c>
      <c r="I15" s="10">
        <v>11386.936360360678</v>
      </c>
      <c r="J15" s="10">
        <v>11056.660062879911</v>
      </c>
      <c r="K15" s="10">
        <v>10518.245763082256</v>
      </c>
      <c r="L15" s="10">
        <v>10232.21099625691</v>
      </c>
      <c r="M15" s="10">
        <v>9959.9328521010757</v>
      </c>
      <c r="N15" s="10">
        <v>9701.8131774344674</v>
      </c>
      <c r="O15" s="10">
        <v>9553.317059989984</v>
      </c>
      <c r="P15" s="10">
        <v>9368.3549306153909</v>
      </c>
      <c r="Q15" s="10">
        <v>9135.3250038890274</v>
      </c>
      <c r="R15" s="10">
        <v>8896.0526958454921</v>
      </c>
      <c r="S15" s="10">
        <v>8781.2030772191756</v>
      </c>
      <c r="T15" s="10">
        <v>8618.063282840234</v>
      </c>
      <c r="U15" s="10">
        <v>8322.0489422655301</v>
      </c>
      <c r="V15" s="10">
        <v>8093.9890533438347</v>
      </c>
      <c r="W15" s="6">
        <v>7851.5960538470636</v>
      </c>
      <c r="X15" s="6">
        <v>7360.1385599412661</v>
      </c>
    </row>
    <row r="16" spans="1:24" x14ac:dyDescent="0.35">
      <c r="A16" s="3" t="s">
        <v>10</v>
      </c>
      <c r="B16" s="10">
        <v>17375.817928639939</v>
      </c>
      <c r="C16" s="10">
        <v>16793.041071619864</v>
      </c>
      <c r="D16" s="10">
        <v>17097.398946722591</v>
      </c>
      <c r="E16" s="10">
        <v>16473.00363952386</v>
      </c>
      <c r="F16" s="10">
        <v>15496.005217265674</v>
      </c>
      <c r="G16" s="10">
        <v>14243.02370666621</v>
      </c>
      <c r="H16" s="10">
        <v>14009.952217503351</v>
      </c>
      <c r="I16" s="10">
        <v>13160.272694467378</v>
      </c>
      <c r="J16" s="10">
        <v>12657.516661345897</v>
      </c>
      <c r="K16" s="10">
        <v>12322.744049761211</v>
      </c>
      <c r="L16" s="10">
        <v>12188.021350014626</v>
      </c>
      <c r="M16" s="10">
        <v>11544.685432691474</v>
      </c>
      <c r="N16" s="10">
        <v>11200.572651224089</v>
      </c>
      <c r="O16" s="10">
        <v>10957.63828690216</v>
      </c>
      <c r="P16" s="10">
        <v>10941.331934244005</v>
      </c>
      <c r="Q16" s="10">
        <v>10774.345109041988</v>
      </c>
      <c r="R16" s="10">
        <v>10585.87923394985</v>
      </c>
      <c r="S16" s="10">
        <v>10488.71085664519</v>
      </c>
      <c r="T16" s="10">
        <v>10155.088449030745</v>
      </c>
      <c r="U16" s="10">
        <v>9925.3669865306565</v>
      </c>
      <c r="V16" s="10">
        <v>9766.2240793114961</v>
      </c>
      <c r="W16" s="6">
        <v>8336.8901826549827</v>
      </c>
      <c r="X16" s="6">
        <v>7008.7194716564172</v>
      </c>
    </row>
    <row r="17" spans="1:24" x14ac:dyDescent="0.35">
      <c r="A17" s="3" t="s">
        <v>11</v>
      </c>
      <c r="B17" s="10">
        <v>20686.865736125244</v>
      </c>
      <c r="C17" s="10">
        <v>19547.095442521459</v>
      </c>
      <c r="D17" s="10">
        <v>19201.982209563368</v>
      </c>
      <c r="E17" s="10">
        <v>18496.228989591411</v>
      </c>
      <c r="F17" s="10">
        <v>17767.266353982995</v>
      </c>
      <c r="G17" s="10">
        <v>16279.129726463687</v>
      </c>
      <c r="H17" s="10">
        <v>16165.593213338923</v>
      </c>
      <c r="I17" s="10">
        <v>15402.019769323728</v>
      </c>
      <c r="J17" s="10">
        <v>14991.784786350081</v>
      </c>
      <c r="K17" s="10">
        <v>14569.026180532532</v>
      </c>
      <c r="L17" s="10">
        <v>14495.282314971995</v>
      </c>
      <c r="M17" s="10">
        <v>13853.410877527183</v>
      </c>
      <c r="N17" s="10">
        <v>13392.632576324097</v>
      </c>
      <c r="O17" s="10">
        <v>12961.824678981187</v>
      </c>
      <c r="P17" s="10">
        <v>12712.245489391353</v>
      </c>
      <c r="Q17" s="10">
        <v>12292.804519007621</v>
      </c>
      <c r="R17" s="10">
        <v>11922.91137701807</v>
      </c>
      <c r="S17" s="10">
        <v>11763.229007937562</v>
      </c>
      <c r="T17" s="10">
        <v>11428.004731060799</v>
      </c>
      <c r="U17" s="10">
        <v>11050.748032519226</v>
      </c>
      <c r="V17" s="10">
        <v>10799.236412224916</v>
      </c>
      <c r="W17" s="6">
        <v>10833.463081544221</v>
      </c>
      <c r="X17" s="6">
        <v>9086.0080893423383</v>
      </c>
    </row>
    <row r="18" spans="1:24" x14ac:dyDescent="0.35">
      <c r="A18" s="3" t="s">
        <v>12</v>
      </c>
      <c r="B18" s="3">
        <v>18636.590241652983</v>
      </c>
      <c r="C18">
        <v>17847.623089528617</v>
      </c>
      <c r="D18">
        <v>17808.617513116802</v>
      </c>
      <c r="E18">
        <v>17353.855086881915</v>
      </c>
      <c r="F18">
        <v>17011.089953619918</v>
      </c>
      <c r="G18">
        <v>16256.992480185683</v>
      </c>
      <c r="H18">
        <v>15603.93665878614</v>
      </c>
      <c r="I18">
        <v>14998.070390668219</v>
      </c>
      <c r="J18">
        <v>14629.581507110355</v>
      </c>
      <c r="K18">
        <v>14460.97139995279</v>
      </c>
      <c r="L18">
        <v>14548.897910253236</v>
      </c>
      <c r="M18">
        <v>13722.164390355858</v>
      </c>
      <c r="N18">
        <v>13211.114569987491</v>
      </c>
      <c r="O18">
        <v>12930.872499921266</v>
      </c>
      <c r="P18">
        <v>12707.112641904027</v>
      </c>
      <c r="Q18">
        <v>12335.065782959147</v>
      </c>
      <c r="R18">
        <v>12130.897695964013</v>
      </c>
      <c r="S18">
        <v>11758.103132760489</v>
      </c>
      <c r="T18">
        <v>11436.012835672271</v>
      </c>
      <c r="U18">
        <v>11173.249121533016</v>
      </c>
      <c r="V18">
        <v>10879.710494772711</v>
      </c>
      <c r="W18">
        <v>10505.949477012457</v>
      </c>
      <c r="X18">
        <v>9863.366836814037</v>
      </c>
    </row>
    <row r="19" spans="1:24" x14ac:dyDescent="0.35">
      <c r="A19" s="3" t="s">
        <v>13</v>
      </c>
      <c r="B19">
        <v>13044.472501833994</v>
      </c>
      <c r="C19">
        <v>12321.300064445863</v>
      </c>
      <c r="D19">
        <v>12587.877507709783</v>
      </c>
      <c r="E19">
        <v>11915.639109461034</v>
      </c>
      <c r="F19">
        <v>11530.516612854031</v>
      </c>
      <c r="G19">
        <v>10762.288301297573</v>
      </c>
      <c r="H19">
        <v>10707.268709334214</v>
      </c>
      <c r="I19">
        <v>10097.099063508495</v>
      </c>
      <c r="J19">
        <v>10331.078401321052</v>
      </c>
      <c r="K19">
        <v>10212.412499097814</v>
      </c>
      <c r="L19">
        <v>9827.8868594818377</v>
      </c>
      <c r="M19">
        <v>9197.7514029105714</v>
      </c>
      <c r="N19">
        <v>9158.7523561819216</v>
      </c>
      <c r="O19">
        <v>9095.4960031156352</v>
      </c>
      <c r="P19">
        <v>9190.0219506819321</v>
      </c>
      <c r="Q19">
        <v>8793.5943452893644</v>
      </c>
      <c r="R19">
        <v>8459.9484250955647</v>
      </c>
      <c r="S19">
        <v>8696.5000376153293</v>
      </c>
      <c r="T19">
        <v>8085.0507548825453</v>
      </c>
      <c r="U19">
        <v>7870.5587504181203</v>
      </c>
      <c r="V19">
        <v>7943.379699048407</v>
      </c>
      <c r="W19">
        <v>7547.8993780440615</v>
      </c>
      <c r="X19">
        <v>7313.2965184733202</v>
      </c>
    </row>
    <row r="20" spans="1:24" x14ac:dyDescent="0.35">
      <c r="A20" s="3" t="s">
        <v>23</v>
      </c>
      <c r="B20">
        <v>3190.4712296090001</v>
      </c>
      <c r="C20">
        <v>3431.666876060608</v>
      </c>
      <c r="D20">
        <v>3496.4167945751442</v>
      </c>
      <c r="E20">
        <v>2880.7961733871543</v>
      </c>
      <c r="F20">
        <v>2833.4037855882543</v>
      </c>
      <c r="G20">
        <v>2596.3770969885063</v>
      </c>
      <c r="H20">
        <v>2324.5182563005492</v>
      </c>
      <c r="I20">
        <v>2592.8048994781798</v>
      </c>
      <c r="J20">
        <v>2695.733270450894</v>
      </c>
      <c r="K20">
        <v>2297.4265382723479</v>
      </c>
      <c r="L20">
        <v>2538.5344189826747</v>
      </c>
      <c r="M20">
        <v>2246.6038264200647</v>
      </c>
      <c r="N20">
        <v>2275.6441750602412</v>
      </c>
      <c r="O20">
        <v>2379.1371265828857</v>
      </c>
      <c r="P20">
        <v>2338.2863031099191</v>
      </c>
      <c r="Q20">
        <v>2535.7314355487151</v>
      </c>
      <c r="R20">
        <v>2797.4375698507911</v>
      </c>
      <c r="S20">
        <v>2957.0689428413743</v>
      </c>
      <c r="T20">
        <v>2814.2796289903949</v>
      </c>
      <c r="U20">
        <v>2751.2552180756184</v>
      </c>
      <c r="V20">
        <v>2662.5199106207911</v>
      </c>
      <c r="W20">
        <v>2773.624924410341</v>
      </c>
      <c r="X20">
        <v>2451.0032687970329</v>
      </c>
    </row>
    <row r="21" spans="1:24" x14ac:dyDescent="0.35">
      <c r="A21" s="3" t="s">
        <v>2</v>
      </c>
      <c r="B21">
        <v>10108.777707397061</v>
      </c>
      <c r="C21">
        <v>9434.0117735170788</v>
      </c>
      <c r="D21">
        <v>9646.0109234600877</v>
      </c>
      <c r="E21">
        <v>9113.9939309654419</v>
      </c>
      <c r="F21">
        <v>8425.2228256226172</v>
      </c>
      <c r="G21">
        <v>7610.3226161081311</v>
      </c>
      <c r="H21">
        <v>7101.6374023022881</v>
      </c>
      <c r="I21">
        <v>6642.8001494786813</v>
      </c>
      <c r="J21">
        <v>6324.2663495341758</v>
      </c>
      <c r="K21">
        <v>5909.9146731256724</v>
      </c>
      <c r="L21">
        <v>6112.4290619108051</v>
      </c>
      <c r="M21">
        <v>5526.975544169175</v>
      </c>
      <c r="N21">
        <v>5182.4722718787816</v>
      </c>
      <c r="O21">
        <v>5136.1462326629935</v>
      </c>
      <c r="P21">
        <v>5007.9191681902603</v>
      </c>
      <c r="Q21">
        <v>4901.9274466978977</v>
      </c>
      <c r="R21">
        <v>5073.695184078183</v>
      </c>
      <c r="S21">
        <v>5122.0413104047284</v>
      </c>
      <c r="T21">
        <v>4867.5796942261368</v>
      </c>
      <c r="U21">
        <v>4575.408249777337</v>
      </c>
      <c r="V21">
        <v>4578.585791919395</v>
      </c>
      <c r="W21">
        <v>4663.7820075664895</v>
      </c>
      <c r="X21">
        <v>4023.9922698806472</v>
      </c>
    </row>
    <row r="22" spans="1:24" x14ac:dyDescent="0.35">
      <c r="A22" s="3" t="s">
        <v>4</v>
      </c>
      <c r="B22">
        <v>12502.712640008311</v>
      </c>
      <c r="C22">
        <v>12073.283442585842</v>
      </c>
      <c r="D22">
        <v>11572.201928719322</v>
      </c>
      <c r="E22">
        <v>10610.944363724422</v>
      </c>
      <c r="F22">
        <v>10100.019314249352</v>
      </c>
      <c r="G22">
        <v>9380.726219101578</v>
      </c>
      <c r="H22">
        <v>8915.3469635890342</v>
      </c>
      <c r="I22">
        <v>8401.0564948042465</v>
      </c>
      <c r="J22">
        <v>8055.0434494355886</v>
      </c>
      <c r="K22">
        <v>7984.051917441664</v>
      </c>
      <c r="L22">
        <v>7717.240265858265</v>
      </c>
      <c r="M22">
        <v>7292.4791293705321</v>
      </c>
      <c r="N22">
        <v>7092.8733029794457</v>
      </c>
      <c r="O22">
        <v>6904.3701461805395</v>
      </c>
      <c r="P22">
        <v>6846.2783197489925</v>
      </c>
      <c r="Q22">
        <v>6640.234079944923</v>
      </c>
      <c r="R22">
        <v>6534.2054387633962</v>
      </c>
      <c r="S22">
        <v>6385.6972402993251</v>
      </c>
      <c r="T22">
        <v>6153.7570017103772</v>
      </c>
      <c r="U22">
        <v>5948.5346425486878</v>
      </c>
      <c r="V22">
        <v>5752.9757167388989</v>
      </c>
      <c r="W22">
        <v>5142.7578491179629</v>
      </c>
      <c r="X22">
        <v>4744.4323026800685</v>
      </c>
    </row>
    <row r="23" spans="1:24" x14ac:dyDescent="0.35">
      <c r="A23" s="3" t="s">
        <v>40</v>
      </c>
      <c r="B23">
        <v>10775.895290088134</v>
      </c>
      <c r="C23">
        <v>10150.876014793066</v>
      </c>
      <c r="D23">
        <v>10184.632140662978</v>
      </c>
      <c r="E23">
        <v>9553.5286258700762</v>
      </c>
      <c r="F23">
        <v>8920.5656941288398</v>
      </c>
      <c r="G23">
        <v>8147.2711338844847</v>
      </c>
      <c r="H23">
        <v>7645.6202556250437</v>
      </c>
      <c r="I23">
        <v>7162.0952169810571</v>
      </c>
      <c r="J23">
        <v>6851.4631719245517</v>
      </c>
      <c r="K23">
        <v>6532.7345693673442</v>
      </c>
      <c r="L23">
        <v>6651.4792767118106</v>
      </c>
      <c r="M23">
        <v>6091.8098526410749</v>
      </c>
      <c r="N23">
        <v>5773.858165356467</v>
      </c>
      <c r="O23">
        <v>5689.1880052751631</v>
      </c>
      <c r="P23">
        <v>5592.2003164518164</v>
      </c>
      <c r="Q23">
        <v>5459.7736977377781</v>
      </c>
      <c r="R23">
        <v>5580.4637509784625</v>
      </c>
      <c r="S23">
        <v>5570.7705033077682</v>
      </c>
      <c r="T23">
        <v>5328.2900847671108</v>
      </c>
      <c r="U23">
        <v>5049.8756026922547</v>
      </c>
      <c r="V23">
        <v>4999.7465644261492</v>
      </c>
      <c r="W23">
        <v>4837.7939209002816</v>
      </c>
      <c r="X23">
        <v>4268.7211897192628</v>
      </c>
    </row>
    <row r="24" spans="1:24" x14ac:dyDescent="0.35">
      <c r="A24" s="4"/>
    </row>
    <row r="25" spans="1:24" x14ac:dyDescent="0.35">
      <c r="A25" s="4"/>
    </row>
    <row r="26" spans="1:24" x14ac:dyDescent="0.35">
      <c r="A26" s="4"/>
    </row>
    <row r="27" spans="1:24" x14ac:dyDescent="0.35">
      <c r="A27" s="3"/>
    </row>
    <row r="28" spans="1:24" x14ac:dyDescent="0.35">
      <c r="A28" s="3"/>
    </row>
    <row r="29" spans="1:24" x14ac:dyDescent="0.35">
      <c r="A29" s="3"/>
    </row>
  </sheetData>
  <pageMargins left="0.7" right="0.7" top="0.75" bottom="0.75" header="0.3" footer="0.3"/>
  <pageSetup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6EBA1E-D059-4387-AFD5-35AB62104289}">
  <dimension ref="A1:X31"/>
  <sheetViews>
    <sheetView tabSelected="1" topLeftCell="A10" workbookViewId="0">
      <selection activeCell="A24" sqref="A24"/>
    </sheetView>
  </sheetViews>
  <sheetFormatPr defaultRowHeight="14.5" x14ac:dyDescent="0.35"/>
  <cols>
    <col min="1" max="1" width="35.54296875" customWidth="1"/>
    <col min="2" max="24" width="6" bestFit="1" customWidth="1"/>
  </cols>
  <sheetData>
    <row r="1" spans="1:24" x14ac:dyDescent="0.35">
      <c r="A1" s="1" t="s">
        <v>20</v>
      </c>
      <c r="B1" s="1">
        <f t="shared" ref="B1:P1" si="0">C1-1</f>
        <v>1999</v>
      </c>
      <c r="C1" s="1">
        <f t="shared" si="0"/>
        <v>2000</v>
      </c>
      <c r="D1" s="1">
        <f t="shared" si="0"/>
        <v>2001</v>
      </c>
      <c r="E1" s="1">
        <f t="shared" si="0"/>
        <v>2002</v>
      </c>
      <c r="F1" s="1">
        <f t="shared" si="0"/>
        <v>2003</v>
      </c>
      <c r="G1" s="1">
        <f t="shared" si="0"/>
        <v>2004</v>
      </c>
      <c r="H1" s="1">
        <f t="shared" si="0"/>
        <v>2005</v>
      </c>
      <c r="I1" s="1">
        <f t="shared" si="0"/>
        <v>2006</v>
      </c>
      <c r="J1" s="1">
        <f t="shared" si="0"/>
        <v>2007</v>
      </c>
      <c r="K1" s="1">
        <f t="shared" si="0"/>
        <v>2008</v>
      </c>
      <c r="L1" s="1">
        <f t="shared" si="0"/>
        <v>2009</v>
      </c>
      <c r="M1" s="1">
        <f t="shared" si="0"/>
        <v>2010</v>
      </c>
      <c r="N1" s="1">
        <f t="shared" si="0"/>
        <v>2011</v>
      </c>
      <c r="O1" s="1">
        <f t="shared" si="0"/>
        <v>2012</v>
      </c>
      <c r="P1" s="1">
        <f t="shared" si="0"/>
        <v>2013</v>
      </c>
      <c r="Q1" s="1">
        <f>R1-1</f>
        <v>2014</v>
      </c>
      <c r="R1" s="1">
        <v>2015</v>
      </c>
      <c r="S1" s="1">
        <v>2016</v>
      </c>
      <c r="T1" s="1">
        <v>2017</v>
      </c>
      <c r="U1" s="1">
        <v>2018</v>
      </c>
      <c r="V1" s="1">
        <v>2019</v>
      </c>
      <c r="W1" s="1">
        <v>2020</v>
      </c>
      <c r="X1" s="1">
        <v>2021</v>
      </c>
    </row>
    <row r="2" spans="1:24" x14ac:dyDescent="0.35">
      <c r="A2" s="3" t="s">
        <v>35</v>
      </c>
      <c r="B2" s="12">
        <f>'[1]JSE Industry'!B79/([1]Employment!B79*1000)</f>
        <v>0.17172752149135259</v>
      </c>
      <c r="C2" s="12">
        <f>'[1]JSE Industry'!C79/([1]Employment!C79*1000)</f>
        <v>0.18021488282317177</v>
      </c>
      <c r="D2" s="12">
        <f>'[1]JSE Industry'!D79/([1]Employment!D79*1000)</f>
        <v>0.17400918836129226</v>
      </c>
      <c r="E2" s="12">
        <f>'[1]JSE Industry'!E79/([1]Employment!E79*1000)</f>
        <v>0.17670365392436183</v>
      </c>
      <c r="F2" s="12">
        <f>'[1]JSE Industry'!F79/([1]Employment!F79*1000)</f>
        <v>0.17934727789081914</v>
      </c>
      <c r="G2" s="12">
        <f>'[1]JSE Industry'!G79/([1]Employment!G79*1000)</f>
        <v>0.17003701547439343</v>
      </c>
      <c r="H2" s="12">
        <f>'[1]JSE Industry'!H79/([1]Employment!H79*1000)</f>
        <v>0.1718364361609532</v>
      </c>
      <c r="I2" s="12">
        <f>'[1]JSE Industry'!I79/([1]Employment!I79*1000)</f>
        <v>0.18804251074240458</v>
      </c>
      <c r="J2" s="12">
        <f>'[1]JSE Industry'!J79/([1]Employment!J79*1000)</f>
        <v>0.21340725192946317</v>
      </c>
      <c r="K2" s="12">
        <f>'[1]JSE Industry'!K79/([1]Employment!K79*1000)</f>
        <v>0.24570890051723127</v>
      </c>
      <c r="L2" s="12">
        <f>'[1]JSE Industry'!L79/([1]Employment!L79*1000)</f>
        <v>0.22563015174005907</v>
      </c>
      <c r="M2" s="12">
        <f>'[1]JSE Industry'!M79/([1]Employment!M79*1000)</f>
        <v>0.245885434717138</v>
      </c>
      <c r="N2" s="12">
        <f>'[1]JSE Industry'!N79/([1]Employment!N79*1000)</f>
        <v>0.25859615704983391</v>
      </c>
      <c r="O2" s="12">
        <f>'[1]JSE Industry'!O79/([1]Employment!O79*1000)</f>
        <v>0.2632876168204521</v>
      </c>
      <c r="P2" s="12">
        <f>'[1]JSE Industry'!P79/([1]Employment!P79*1000)</f>
        <v>0.23842525016777702</v>
      </c>
      <c r="Q2" s="12">
        <f>'[1]JSE Industry'!Q79/([1]Employment!Q79*1000)</f>
        <v>0.24386055035614468</v>
      </c>
      <c r="R2" s="12">
        <f>'[1]JSE Industry'!R79/([1]Employment!R79*1000)</f>
        <v>0.21663579960902754</v>
      </c>
      <c r="S2" s="12">
        <f>'[1]JSE Industry'!S79/([1]Employment!S79*1000)</f>
        <v>0.22678257887011191</v>
      </c>
      <c r="T2" s="12">
        <f>'[1]JSE Industry'!T79/([1]Employment!T79*1000)</f>
        <v>0.22703851268592021</v>
      </c>
      <c r="U2" s="12">
        <f>'[1]JSE Industry'!U79/([1]Employment!U79*1000)</f>
        <v>0.22569100161467065</v>
      </c>
      <c r="V2" s="12">
        <f>'[1]JSE Industry'!V79/([1]Employment!V79*1000)</f>
        <v>0.21688291116063571</v>
      </c>
      <c r="W2" s="12">
        <f>'[1]JSE Industry'!W79/([1]Employment!W79*1000)</f>
        <v>0.2193248908228507</v>
      </c>
      <c r="X2" s="12">
        <f>'[1]JSE Industry'!X79/([1]Employment!X79*1000)</f>
        <v>0.22727697521617748</v>
      </c>
    </row>
    <row r="3" spans="1:24" x14ac:dyDescent="0.35">
      <c r="A3" s="3" t="s">
        <v>36</v>
      </c>
      <c r="B3" s="12">
        <f>'[1]JSE Industry'!B80/([1]Employment!B80*1000)</f>
        <v>0.11776750467806493</v>
      </c>
      <c r="C3" s="12">
        <f>'[1]JSE Industry'!C80/([1]Employment!C80*1000)</f>
        <v>0.10912680458104342</v>
      </c>
      <c r="D3" s="12">
        <f>'[1]JSE Industry'!D80/([1]Employment!D80*1000)</f>
        <v>9.4317543010244795E-2</v>
      </c>
      <c r="E3" s="12">
        <f>'[1]JSE Industry'!E80/([1]Employment!E80*1000)</f>
        <v>9.5609798263946513E-2</v>
      </c>
      <c r="F3" s="12">
        <f>'[1]JSE Industry'!F80/([1]Employment!F80*1000)</f>
        <v>9.1658503097788793E-2</v>
      </c>
      <c r="G3" s="12">
        <f>'[1]JSE Industry'!G80/([1]Employment!G80*1000)</f>
        <v>0.10413473840827582</v>
      </c>
      <c r="H3" s="12">
        <f>'[1]JSE Industry'!H80/([1]Employment!H80*1000)</f>
        <v>0.10425336004275648</v>
      </c>
      <c r="I3" s="12">
        <f>'[1]JSE Industry'!I80/([1]Employment!I80*1000)</f>
        <v>0.10173189450771858</v>
      </c>
      <c r="J3" s="12">
        <f>'[1]JSE Industry'!J80/([1]Employment!J80*1000)</f>
        <v>0.10951362120012326</v>
      </c>
      <c r="K3" s="12">
        <f>'[1]JSE Industry'!K80/([1]Employment!K80*1000)</f>
        <v>0.12574621830369961</v>
      </c>
      <c r="L3" s="12">
        <f>'[1]JSE Industry'!L80/([1]Employment!L80*1000)</f>
        <v>0.12084290185042303</v>
      </c>
      <c r="M3" s="12">
        <f>'[1]JSE Industry'!M80/([1]Employment!M80*1000)</f>
        <v>0.13373924481155749</v>
      </c>
      <c r="N3" s="12">
        <f>'[1]JSE Industry'!N80/([1]Employment!N80*1000)</f>
        <v>0.14194904882259265</v>
      </c>
      <c r="O3" s="12">
        <f>'[1]JSE Industry'!O80/([1]Employment!O80*1000)</f>
        <v>0.13243897488263215</v>
      </c>
      <c r="P3" s="12">
        <f>'[1]JSE Industry'!P80/([1]Employment!P80*1000)</f>
        <v>0.13183485505204456</v>
      </c>
      <c r="Q3" s="12">
        <f>'[1]JSE Industry'!Q80/([1]Employment!Q80*1000)</f>
        <v>0.12812290556875175</v>
      </c>
      <c r="R3" s="12">
        <f>'[1]JSE Industry'!R80/([1]Employment!R80*1000)</f>
        <v>0.12499089433780908</v>
      </c>
      <c r="S3" s="12">
        <f>'[1]JSE Industry'!S80/([1]Employment!S80*1000)</f>
        <v>0.14480111159001621</v>
      </c>
      <c r="T3" s="12">
        <f>'[1]JSE Industry'!T80/([1]Employment!T80*1000)</f>
        <v>0.15065511687090793</v>
      </c>
      <c r="U3" s="12">
        <f>'[1]JSE Industry'!U80/([1]Employment!U80*1000)</f>
        <v>0.15884857113673795</v>
      </c>
      <c r="V3" s="12">
        <f>'[1]JSE Industry'!V80/([1]Employment!V80*1000)</f>
        <v>0.1594162388562568</v>
      </c>
      <c r="W3" s="12">
        <f>'[1]JSE Industry'!W80/([1]Employment!W80*1000)</f>
        <v>0.17150639013742983</v>
      </c>
      <c r="X3" s="12">
        <f>'[1]JSE Industry'!X80/([1]Employment!X80*1000)</f>
        <v>0.17350447292491103</v>
      </c>
    </row>
    <row r="4" spans="1:24" x14ac:dyDescent="0.35">
      <c r="A4" s="3" t="s">
        <v>0</v>
      </c>
      <c r="B4" s="12">
        <f>'[1]JSE Industry'!B81/([1]Employment!B81*1000)</f>
        <v>7.1548282852713849E-2</v>
      </c>
      <c r="C4" s="12">
        <f>'[1]JSE Industry'!C81/([1]Employment!C81*1000)</f>
        <v>7.482056300075858E-2</v>
      </c>
      <c r="D4" s="12">
        <f>'[1]JSE Industry'!D81/([1]Employment!D81*1000)</f>
        <v>7.722096475100694E-2</v>
      </c>
      <c r="E4" s="12">
        <f>'[1]JSE Industry'!E81/([1]Employment!E81*1000)</f>
        <v>5.8437165848451655E-2</v>
      </c>
      <c r="F4" s="12">
        <f>'[1]JSE Industry'!F81/([1]Employment!F81*1000)</f>
        <v>5.5091889484729893E-2</v>
      </c>
      <c r="G4" s="12">
        <f>'[1]JSE Industry'!G81/([1]Employment!G81*1000)</f>
        <v>5.5752987939723928E-2</v>
      </c>
      <c r="H4" s="12">
        <f>'[1]JSE Industry'!H81/([1]Employment!H81*1000)</f>
        <v>6.0747147136281029E-2</v>
      </c>
      <c r="I4" s="12">
        <f>'[1]JSE Industry'!I81/([1]Employment!I81*1000)</f>
        <v>5.8949452870912154E-2</v>
      </c>
      <c r="J4" s="12">
        <f>'[1]JSE Industry'!J81/([1]Employment!J81*1000)</f>
        <v>6.9420722714436139E-2</v>
      </c>
      <c r="K4" s="12">
        <f>'[1]JSE Industry'!K81/([1]Employment!K81*1000)</f>
        <v>7.8184472374898589E-2</v>
      </c>
      <c r="L4" s="12">
        <f>'[1]JSE Industry'!L81/([1]Employment!L81*1000)</f>
        <v>6.241803241083619E-2</v>
      </c>
      <c r="M4" s="12">
        <f>'[1]JSE Industry'!M81/([1]Employment!M81*1000)</f>
        <v>6.9200171394831894E-2</v>
      </c>
      <c r="N4" s="12">
        <f>'[1]JSE Industry'!N81/([1]Employment!N81*1000)</f>
        <v>7.6442317803635987E-2</v>
      </c>
      <c r="O4" s="12">
        <f>'[1]JSE Industry'!O81/([1]Employment!O81*1000)</f>
        <v>7.6860701364979939E-2</v>
      </c>
      <c r="P4" s="12">
        <f>'[1]JSE Industry'!P81/([1]Employment!P81*1000)</f>
        <v>7.6195929016728101E-2</v>
      </c>
      <c r="Q4" s="12">
        <f>'[1]JSE Industry'!Q81/([1]Employment!Q81*1000)</f>
        <v>7.5746857805259304E-2</v>
      </c>
      <c r="R4" s="12">
        <f>'[1]JSE Industry'!R81/([1]Employment!R81*1000)</f>
        <v>6.5678884361412782E-2</v>
      </c>
      <c r="S4" s="12">
        <f>'[1]JSE Industry'!S81/([1]Employment!S81*1000)</f>
        <v>6.3299689544938142E-2</v>
      </c>
      <c r="T4" s="12">
        <f>'[1]JSE Industry'!T81/([1]Employment!T81*1000)</f>
        <v>6.4002095083675214E-2</v>
      </c>
      <c r="U4" s="12">
        <f>'[1]JSE Industry'!U81/([1]Employment!U81*1000)</f>
        <v>6.4049805286351055E-2</v>
      </c>
      <c r="V4" s="12">
        <f>'[1]JSE Industry'!V81/([1]Employment!V81*1000)</f>
        <v>6.2363034067449932E-2</v>
      </c>
      <c r="W4" s="12">
        <f>'[1]JSE Industry'!W81/([1]Employment!W81*1000)</f>
        <v>5.0264953997168078E-2</v>
      </c>
      <c r="X4" s="12">
        <f>'[1]JSE Industry'!X81/([1]Employment!X81*1000)</f>
        <v>5.4065889997173266E-2</v>
      </c>
    </row>
    <row r="5" spans="1:24" x14ac:dyDescent="0.35">
      <c r="A5" s="3" t="s">
        <v>28</v>
      </c>
      <c r="B5" s="12">
        <f>'[1]JSE Industry'!B82/([1]Employment!B82*1000)</f>
        <v>8.1962791818916501E-3</v>
      </c>
      <c r="C5" s="12">
        <f>'[1]JSE Industry'!C82/([1]Employment!C82*1000)</f>
        <v>7.5906696700246065E-3</v>
      </c>
      <c r="D5" s="12">
        <f>'[1]JSE Industry'!D82/([1]Employment!D82*1000)</f>
        <v>7.7436271695499916E-3</v>
      </c>
      <c r="E5" s="12">
        <f>'[1]JSE Industry'!E82/([1]Employment!E82*1000)</f>
        <v>7.0278340592325548E-3</v>
      </c>
      <c r="F5" s="12">
        <f>'[1]JSE Industry'!F82/([1]Employment!F82*1000)</f>
        <v>6.3878582528834162E-3</v>
      </c>
      <c r="G5" s="12">
        <f>'[1]JSE Industry'!G82/([1]Employment!G82*1000)</f>
        <v>6.1619843254784711E-3</v>
      </c>
      <c r="H5" s="12">
        <f>'[1]JSE Industry'!H82/([1]Employment!H82*1000)</f>
        <v>6.1854972294554129E-3</v>
      </c>
      <c r="I5" s="12">
        <f>'[1]JSE Industry'!I82/([1]Employment!I82*1000)</f>
        <v>6.5290987828357152E-3</v>
      </c>
      <c r="J5" s="12">
        <f>'[1]JSE Industry'!J82/([1]Employment!J82*1000)</f>
        <v>8.1691148117336767E-3</v>
      </c>
      <c r="K5" s="12">
        <f>'[1]JSE Industry'!K82/([1]Employment!K82*1000)</f>
        <v>9.8356955872877239E-3</v>
      </c>
      <c r="L5" s="12">
        <f>'[1]JSE Industry'!L82/([1]Employment!L82*1000)</f>
        <v>9.9900053260774738E-3</v>
      </c>
      <c r="M5" s="12">
        <f>'[1]JSE Industry'!M82/([1]Employment!M82*1000)</f>
        <v>1.2287616491178209E-2</v>
      </c>
      <c r="N5" s="12">
        <f>'[1]JSE Industry'!N82/([1]Employment!N82*1000)</f>
        <v>1.4416909448891024E-2</v>
      </c>
      <c r="O5" s="12">
        <f>'[1]JSE Industry'!O82/([1]Employment!O82*1000)</f>
        <v>1.4002467879812269E-2</v>
      </c>
      <c r="P5" s="12">
        <f>'[1]JSE Industry'!P82/([1]Employment!P82*1000)</f>
        <v>1.3526567931959768E-2</v>
      </c>
      <c r="Q5" s="12">
        <f>'[1]JSE Industry'!Q82/([1]Employment!Q82*1000)</f>
        <v>1.2880265843716779E-2</v>
      </c>
      <c r="R5" s="12">
        <f>'[1]JSE Industry'!R82/([1]Employment!R82*1000)</f>
        <v>1.0583753161788627E-2</v>
      </c>
      <c r="S5" s="12">
        <f>'[1]JSE Industry'!S82/([1]Employment!S82*1000)</f>
        <v>9.8527750879925987E-3</v>
      </c>
      <c r="T5" s="12">
        <f>'[1]JSE Industry'!T82/([1]Employment!T82*1000)</f>
        <v>9.8203452215777001E-3</v>
      </c>
      <c r="U5" s="12">
        <f>'[1]JSE Industry'!U82/([1]Employment!U82*1000)</f>
        <v>9.648475967474722E-3</v>
      </c>
      <c r="V5" s="12">
        <f>'[1]JSE Industry'!V82/([1]Employment!V82*1000)</f>
        <v>9.3358540433532387E-3</v>
      </c>
      <c r="W5" s="12">
        <f>'[1]JSE Industry'!W82/([1]Employment!W82*1000)</f>
        <v>7.8170366453792842E-3</v>
      </c>
      <c r="X5" s="12">
        <f>'[1]JSE Industry'!X82/([1]Employment!X82*1000)</f>
        <v>7.910965059477984E-3</v>
      </c>
    </row>
    <row r="6" spans="1:24" x14ac:dyDescent="0.35">
      <c r="A6" s="3" t="s">
        <v>7</v>
      </c>
      <c r="B6" s="12">
        <f>'[1]JSE Industry'!B83/([1]Employment!B83*1000)</f>
        <v>0.20049143434815919</v>
      </c>
      <c r="C6" s="12">
        <f>'[1]JSE Industry'!C83/([1]Employment!C83*1000)</f>
        <v>0.2083020740246187</v>
      </c>
      <c r="D6" s="12">
        <f>'[1]JSE Industry'!D83/([1]Employment!D83*1000)</f>
        <v>0.20211386135457374</v>
      </c>
      <c r="E6" s="12">
        <f>'[1]JSE Industry'!E83/([1]Employment!E83*1000)</f>
        <v>0.19261869019261277</v>
      </c>
      <c r="F6" s="12">
        <f>'[1]JSE Industry'!F83/([1]Employment!F83*1000)</f>
        <v>0.18974948283105078</v>
      </c>
      <c r="G6" s="12">
        <f>'[1]JSE Industry'!G83/([1]Employment!G83*1000)</f>
        <v>0.19792481432450712</v>
      </c>
      <c r="H6" s="12">
        <f>'[1]JSE Industry'!H83/([1]Employment!H83*1000)</f>
        <v>0.20214446323137009</v>
      </c>
      <c r="I6" s="12">
        <f>'[1]JSE Industry'!I83/([1]Employment!I83*1000)</f>
        <v>0.21549228575849463</v>
      </c>
      <c r="J6" s="12">
        <f>'[1]JSE Industry'!J83/([1]Employment!J83*1000)</f>
        <v>0.22790893521729791</v>
      </c>
      <c r="K6" s="12">
        <f>'[1]JSE Industry'!K83/([1]Employment!K83*1000)</f>
        <v>0.24438853494818558</v>
      </c>
      <c r="L6" s="12">
        <f>'[1]JSE Industry'!L83/([1]Employment!L83*1000)</f>
        <v>0.23235588757913672</v>
      </c>
      <c r="M6" s="12">
        <f>'[1]JSE Industry'!M83/([1]Employment!M83*1000)</f>
        <v>0.24719121368439367</v>
      </c>
      <c r="N6" s="12">
        <f>'[1]JSE Industry'!N83/([1]Employment!N83*1000)</f>
        <v>0.25938852223875591</v>
      </c>
      <c r="O6" s="12">
        <f>'[1]JSE Industry'!O83/([1]Employment!O83*1000)</f>
        <v>0.25862412583271099</v>
      </c>
      <c r="P6" s="12">
        <f>'[1]JSE Industry'!P83/([1]Employment!P83*1000)</f>
        <v>0.25560204813273601</v>
      </c>
      <c r="Q6" s="12">
        <f>'[1]JSE Industry'!Q83/([1]Employment!Q83*1000)</f>
        <v>0.25290830778420348</v>
      </c>
      <c r="R6" s="12">
        <f>'[1]JSE Industry'!R83/([1]Employment!R83*1000)</f>
        <v>0.23810887813212683</v>
      </c>
      <c r="S6" s="12">
        <f>'[1]JSE Industry'!S83/([1]Employment!S83*1000)</f>
        <v>0.23212842775040765</v>
      </c>
      <c r="T6" s="12">
        <f>'[1]JSE Industry'!T83/([1]Employment!T83*1000)</f>
        <v>0.22850688305981731</v>
      </c>
      <c r="U6" s="12">
        <f>'[1]JSE Industry'!U83/([1]Employment!U83*1000)</f>
        <v>0.2265972600497011</v>
      </c>
      <c r="V6" s="12">
        <f>'[1]JSE Industry'!V83/([1]Employment!V83*1000)</f>
        <v>0.21987637652918809</v>
      </c>
      <c r="W6" s="12">
        <f>'[1]JSE Industry'!W83/([1]Employment!W83*1000)</f>
        <v>0.19638845261331822</v>
      </c>
      <c r="X6" s="12">
        <f>'[1]JSE Industry'!X83/([1]Employment!X83*1000)</f>
        <v>0.19587406350686951</v>
      </c>
    </row>
    <row r="7" spans="1:24" x14ac:dyDescent="0.35">
      <c r="A7" s="3" t="s">
        <v>29</v>
      </c>
      <c r="B7" s="12">
        <f>'[1]JSE Industry'!B84/([1]Employment!B84*1000)</f>
        <v>4.9005109159234485E-2</v>
      </c>
      <c r="C7" s="12">
        <f>'[1]JSE Industry'!C84/([1]Employment!C84*1000)</f>
        <v>5.010768125798612E-2</v>
      </c>
      <c r="D7" s="12">
        <f>'[1]JSE Industry'!D84/([1]Employment!D84*1000)</f>
        <v>4.6661747973383787E-2</v>
      </c>
      <c r="E7" s="12">
        <f>'[1]JSE Industry'!E84/([1]Employment!E84*1000)</f>
        <v>4.4374025912392541E-2</v>
      </c>
      <c r="F7" s="12">
        <f>'[1]JSE Industry'!F84/([1]Employment!F84*1000)</f>
        <v>4.3637505483024253E-2</v>
      </c>
      <c r="G7" s="12">
        <f>'[1]JSE Industry'!G84/([1]Employment!G84*1000)</f>
        <v>4.5872154793737671E-2</v>
      </c>
      <c r="H7" s="12">
        <f>'[1]JSE Industry'!H84/([1]Employment!H84*1000)</f>
        <v>4.7357536666859379E-2</v>
      </c>
      <c r="I7" s="12">
        <f>'[1]JSE Industry'!I84/([1]Employment!I84*1000)</f>
        <v>5.0382369203559832E-2</v>
      </c>
      <c r="J7" s="12">
        <f>'[1]JSE Industry'!J84/([1]Employment!J84*1000)</f>
        <v>5.4400389790406463E-2</v>
      </c>
      <c r="K7" s="12">
        <f>'[1]JSE Industry'!K84/([1]Employment!K84*1000)</f>
        <v>5.920164727949484E-2</v>
      </c>
      <c r="L7" s="12">
        <f>'[1]JSE Industry'!L84/([1]Employment!L84*1000)</f>
        <v>5.4771872949449636E-2</v>
      </c>
      <c r="M7" s="12">
        <f>'[1]JSE Industry'!M84/([1]Employment!M84*1000)</f>
        <v>5.7915895956566939E-2</v>
      </c>
      <c r="N7" s="12">
        <f>'[1]JSE Industry'!N84/([1]Employment!N84*1000)</f>
        <v>6.1708611913348192E-2</v>
      </c>
      <c r="O7" s="12">
        <f>'[1]JSE Industry'!O84/([1]Employment!O84*1000)</f>
        <v>6.199737192677137E-2</v>
      </c>
      <c r="P7" s="12">
        <f>'[1]JSE Industry'!P84/([1]Employment!P84*1000)</f>
        <v>6.1194665838582067E-2</v>
      </c>
      <c r="Q7" s="12">
        <f>'[1]JSE Industry'!Q84/([1]Employment!Q84*1000)</f>
        <v>5.9837921704103618E-2</v>
      </c>
      <c r="R7" s="12">
        <f>'[1]JSE Industry'!R84/([1]Employment!R84*1000)</f>
        <v>5.6096463625658448E-2</v>
      </c>
      <c r="S7" s="12">
        <f>'[1]JSE Industry'!S84/([1]Employment!S84*1000)</f>
        <v>5.2797443547934003E-2</v>
      </c>
      <c r="T7" s="12">
        <f>'[1]JSE Industry'!T84/([1]Employment!T84*1000)</f>
        <v>5.3218942299388658E-2</v>
      </c>
      <c r="U7" s="12">
        <f>'[1]JSE Industry'!U84/([1]Employment!U84*1000)</f>
        <v>5.2891050391117307E-2</v>
      </c>
      <c r="V7" s="12">
        <f>'[1]JSE Industry'!V84/([1]Employment!V84*1000)</f>
        <v>5.1073459527067135E-2</v>
      </c>
      <c r="W7" s="12">
        <f>'[1]JSE Industry'!W84/([1]Employment!W84*1000)</f>
        <v>4.6210830127531535E-2</v>
      </c>
      <c r="X7" s="12">
        <f>'[1]JSE Industry'!X84/([1]Employment!X84*1000)</f>
        <v>4.7531333621390823E-2</v>
      </c>
    </row>
    <row r="8" spans="1:24" x14ac:dyDescent="0.35">
      <c r="A8" s="3" t="s">
        <v>8</v>
      </c>
      <c r="B8" s="12">
        <f>'[1]JSE Industry'!B85/([1]Employment!B85*1000)</f>
        <v>0.14195023410147645</v>
      </c>
      <c r="C8" s="12">
        <f>'[1]JSE Industry'!C85/([1]Employment!C85*1000)</f>
        <v>0.14566609044919449</v>
      </c>
      <c r="D8" s="12">
        <f>'[1]JSE Industry'!D85/([1]Employment!D85*1000)</f>
        <v>0.13880109292668957</v>
      </c>
      <c r="E8" s="12">
        <f>'[1]JSE Industry'!E85/([1]Employment!E85*1000)</f>
        <v>0.13250819890263563</v>
      </c>
      <c r="F8" s="12">
        <f>'[1]JSE Industry'!F85/([1]Employment!F85*1000)</f>
        <v>0.13087967709822734</v>
      </c>
      <c r="G8" s="12">
        <f>'[1]JSE Industry'!G85/([1]Employment!G85*1000)</f>
        <v>0.13580530768246143</v>
      </c>
      <c r="H8" s="12">
        <f>'[1]JSE Industry'!H85/([1]Employment!H85*1000)</f>
        <v>0.13875229748064152</v>
      </c>
      <c r="I8" s="12">
        <f>'[1]JSE Industry'!I85/([1]Employment!I85*1000)</f>
        <v>0.14406389032583733</v>
      </c>
      <c r="J8" s="12">
        <f>'[1]JSE Industry'!J85/([1]Employment!J85*1000)</f>
        <v>0.15426937769238958</v>
      </c>
      <c r="K8" s="12">
        <f>'[1]JSE Industry'!K85/([1]Employment!K85*1000)</f>
        <v>0.1705442452603739</v>
      </c>
      <c r="L8" s="12">
        <f>'[1]JSE Industry'!L85/([1]Employment!L85*1000)</f>
        <v>0.1586657125961656</v>
      </c>
      <c r="M8" s="12">
        <f>'[1]JSE Industry'!M85/([1]Employment!M85*1000)</f>
        <v>0.17331462540859116</v>
      </c>
      <c r="N8" s="12">
        <f>'[1]JSE Industry'!N85/([1]Employment!N85*1000)</f>
        <v>0.18045203822794395</v>
      </c>
      <c r="O8" s="12">
        <f>'[1]JSE Industry'!O85/([1]Employment!O85*1000)</f>
        <v>0.17846918793087213</v>
      </c>
      <c r="P8" s="12">
        <f>'[1]JSE Industry'!P85/([1]Employment!P85*1000)</f>
        <v>0.17352913196569539</v>
      </c>
      <c r="Q8" s="12">
        <f>'[1]JSE Industry'!Q85/([1]Employment!Q85*1000)</f>
        <v>0.16919940039195436</v>
      </c>
      <c r="R8" s="12">
        <f>'[1]JSE Industry'!R85/([1]Employment!R85*1000)</f>
        <v>0.15357445496196706</v>
      </c>
      <c r="S8" s="12">
        <f>'[1]JSE Industry'!S85/([1]Employment!S85*1000)</f>
        <v>0.14608808655138497</v>
      </c>
      <c r="T8" s="12">
        <f>'[1]JSE Industry'!T85/([1]Employment!T85*1000)</f>
        <v>0.15087468167220011</v>
      </c>
      <c r="U8" s="12">
        <f>'[1]JSE Industry'!U85/([1]Employment!U85*1000)</f>
        <v>0.15176837104743177</v>
      </c>
      <c r="V8" s="12">
        <f>'[1]JSE Industry'!V85/([1]Employment!V85*1000)</f>
        <v>0.14379540070834099</v>
      </c>
      <c r="W8" s="12">
        <f>'[1]JSE Industry'!W85/([1]Employment!W85*1000)</f>
        <v>0.1318845951678356</v>
      </c>
      <c r="X8" s="12">
        <f>'[1]JSE Industry'!X85/([1]Employment!X85*1000)</f>
        <v>0.12972581146110646</v>
      </c>
    </row>
    <row r="9" spans="1:24" x14ac:dyDescent="0.35">
      <c r="A9" s="3" t="s">
        <v>6</v>
      </c>
      <c r="B9" s="12">
        <f>'[1]JSE Industry'!B86/([1]Employment!B86*1000)</f>
        <v>8.7637626663733745E-2</v>
      </c>
      <c r="C9" s="12">
        <f>'[1]JSE Industry'!C86/([1]Employment!C86*1000)</f>
        <v>8.4951752142902584E-2</v>
      </c>
      <c r="D9" s="12">
        <f>'[1]JSE Industry'!D86/([1]Employment!D86*1000)</f>
        <v>8.1423687299530201E-2</v>
      </c>
      <c r="E9" s="12">
        <f>'[1]JSE Industry'!E86/([1]Employment!E86*1000)</f>
        <v>7.8908334205355507E-2</v>
      </c>
      <c r="F9" s="12">
        <f>'[1]JSE Industry'!F86/([1]Employment!F86*1000)</f>
        <v>8.0411126820541245E-2</v>
      </c>
      <c r="G9" s="12">
        <f>'[1]JSE Industry'!G86/([1]Employment!G86*1000)</f>
        <v>8.4843065292876718E-2</v>
      </c>
      <c r="H9" s="12">
        <f>'[1]JSE Industry'!H86/([1]Employment!H86*1000)</f>
        <v>8.771077561709073E-2</v>
      </c>
      <c r="I9" s="12">
        <f>'[1]JSE Industry'!I86/([1]Employment!I86*1000)</f>
        <v>9.5861428439454166E-2</v>
      </c>
      <c r="J9" s="12">
        <f>'[1]JSE Industry'!J86/([1]Employment!J86*1000)</f>
        <v>0.10730910649701754</v>
      </c>
      <c r="K9" s="12">
        <f>'[1]JSE Industry'!K86/([1]Employment!K86*1000)</f>
        <v>0.11137220049430828</v>
      </c>
      <c r="L9" s="12">
        <f>'[1]JSE Industry'!L86/([1]Employment!L86*1000)</f>
        <v>0.10849490559060364</v>
      </c>
      <c r="M9" s="12">
        <f>'[1]JSE Industry'!M86/([1]Employment!M86*1000)</f>
        <v>0.11435034973956577</v>
      </c>
      <c r="N9" s="12">
        <f>'[1]JSE Industry'!N86/([1]Employment!N86*1000)</f>
        <v>0.12148188160386778</v>
      </c>
      <c r="O9" s="12">
        <f>'[1]JSE Industry'!O86/([1]Employment!O86*1000)</f>
        <v>0.12422850303620366</v>
      </c>
      <c r="P9" s="12">
        <f>'[1]JSE Industry'!P86/([1]Employment!P86*1000)</f>
        <v>0.12461761147940667</v>
      </c>
      <c r="Q9" s="12">
        <f>'[1]JSE Industry'!Q86/([1]Employment!Q86*1000)</f>
        <v>0.12236614557529836</v>
      </c>
      <c r="R9" s="12">
        <f>'[1]JSE Industry'!R86/([1]Employment!R86*1000)</f>
        <v>0.12553798991669135</v>
      </c>
      <c r="S9" s="12">
        <f>'[1]JSE Industry'!S86/([1]Employment!S86*1000)</f>
        <v>0.112025936434042</v>
      </c>
      <c r="T9" s="12">
        <f>'[1]JSE Industry'!T86/([1]Employment!T86*1000)</f>
        <v>0.11439852003258245</v>
      </c>
      <c r="U9" s="12">
        <f>'[1]JSE Industry'!U86/([1]Employment!U86*1000)</f>
        <v>0.10823090029604669</v>
      </c>
      <c r="V9" s="12">
        <f>'[1]JSE Industry'!V86/([1]Employment!V86*1000)</f>
        <v>0.10301593452942452</v>
      </c>
      <c r="W9" s="12">
        <f>'[1]JSE Industry'!W86/([1]Employment!W86*1000)</f>
        <v>9.2336332928565537E-2</v>
      </c>
      <c r="X9" s="12">
        <f>'[1]JSE Industry'!X86/([1]Employment!X86*1000)</f>
        <v>9.084619538307051E-2</v>
      </c>
    </row>
    <row r="10" spans="1:24" x14ac:dyDescent="0.35">
      <c r="A10" s="3" t="s">
        <v>30</v>
      </c>
      <c r="B10" s="12">
        <f>'[1]JSE Industry'!B87/([1]Employment!B87*1000)</f>
        <v>7.04700796292171E-2</v>
      </c>
      <c r="C10" s="12">
        <f>'[1]JSE Industry'!C87/([1]Employment!C87*1000)</f>
        <v>7.1088013339255338E-2</v>
      </c>
      <c r="D10" s="12">
        <f>'[1]JSE Industry'!D87/([1]Employment!D87*1000)</f>
        <v>6.7224847008763411E-2</v>
      </c>
      <c r="E10" s="12">
        <f>'[1]JSE Industry'!E87/([1]Employment!E87*1000)</f>
        <v>6.6673206798020801E-2</v>
      </c>
      <c r="F10" s="12">
        <f>'[1]JSE Industry'!F87/([1]Employment!F87*1000)</f>
        <v>6.8485259645512164E-2</v>
      </c>
      <c r="G10" s="12">
        <f>'[1]JSE Industry'!G87/([1]Employment!G87*1000)</f>
        <v>7.471596291117534E-2</v>
      </c>
      <c r="H10" s="12">
        <f>'[1]JSE Industry'!H87/([1]Employment!H87*1000)</f>
        <v>7.6058528541454215E-2</v>
      </c>
      <c r="I10" s="12">
        <f>'[1]JSE Industry'!I87/([1]Employment!I87*1000)</f>
        <v>8.0692154056091286E-2</v>
      </c>
      <c r="J10" s="12">
        <f>'[1]JSE Industry'!J87/([1]Employment!J87*1000)</f>
        <v>9.5553636814011675E-2</v>
      </c>
      <c r="K10" s="12">
        <f>'[1]JSE Industry'!K87/([1]Employment!K87*1000)</f>
        <v>0.10307557429391284</v>
      </c>
      <c r="L10" s="12">
        <f>'[1]JSE Industry'!L87/([1]Employment!L87*1000)</f>
        <v>9.8384235470227371E-2</v>
      </c>
      <c r="M10" s="12">
        <f>'[1]JSE Industry'!M87/([1]Employment!M87*1000)</f>
        <v>0.10615160793864289</v>
      </c>
      <c r="N10" s="12">
        <f>'[1]JSE Industry'!N87/([1]Employment!N87*1000)</f>
        <v>0.11293534483729221</v>
      </c>
      <c r="O10" s="12">
        <f>'[1]JSE Industry'!O87/([1]Employment!O87*1000)</f>
        <v>0.11135934121726493</v>
      </c>
      <c r="P10" s="12">
        <f>'[1]JSE Industry'!P87/([1]Employment!P87*1000)</f>
        <v>0.11027724583885463</v>
      </c>
      <c r="Q10" s="12">
        <f>'[1]JSE Industry'!Q87/([1]Employment!Q87*1000)</f>
        <v>0.11194428201143379</v>
      </c>
      <c r="R10" s="12">
        <f>'[1]JSE Industry'!R87/([1]Employment!R87*1000)</f>
        <v>0.10229837298251744</v>
      </c>
      <c r="S10" s="12">
        <f>'[1]JSE Industry'!S87/([1]Employment!S87*1000)</f>
        <v>9.93029064934811E-2</v>
      </c>
      <c r="T10" s="12">
        <f>'[1]JSE Industry'!T87/([1]Employment!T87*1000)</f>
        <v>0.10367278272102753</v>
      </c>
      <c r="U10" s="12">
        <f>'[1]JSE Industry'!U87/([1]Employment!U87*1000)</f>
        <v>0.10189221495734856</v>
      </c>
      <c r="V10" s="12">
        <f>'[1]JSE Industry'!V87/([1]Employment!V87*1000)</f>
        <v>0.10144133668764237</v>
      </c>
      <c r="W10" s="12">
        <f>'[1]JSE Industry'!W87/([1]Employment!W87*1000)</f>
        <v>9.8398939801954646E-2</v>
      </c>
      <c r="X10" s="12">
        <f>'[1]JSE Industry'!X87/([1]Employment!X87*1000)</f>
        <v>0.1013164032515672</v>
      </c>
    </row>
    <row r="11" spans="1:24" x14ac:dyDescent="0.35">
      <c r="A11" s="3" t="s">
        <v>31</v>
      </c>
      <c r="B11" s="12">
        <f>'[1]JSE Industry'!B88/([1]Employment!B88*1000)</f>
        <v>9.0110553617564121E-2</v>
      </c>
      <c r="C11" s="12">
        <f>'[1]JSE Industry'!C88/([1]Employment!C88*1000)</f>
        <v>9.2430752126002824E-2</v>
      </c>
      <c r="D11" s="12">
        <f>'[1]JSE Industry'!D88/([1]Employment!D88*1000)</f>
        <v>9.0731897441059819E-2</v>
      </c>
      <c r="E11" s="12">
        <f>'[1]JSE Industry'!E88/([1]Employment!E88*1000)</f>
        <v>8.917320383327712E-2</v>
      </c>
      <c r="F11" s="12">
        <f>'[1]JSE Industry'!F88/([1]Employment!F88*1000)</f>
        <v>8.8437372077232568E-2</v>
      </c>
      <c r="G11" s="12">
        <f>'[1]JSE Industry'!G88/([1]Employment!G88*1000)</f>
        <v>9.2199817203595213E-2</v>
      </c>
      <c r="H11" s="12">
        <f>'[1]JSE Industry'!H88/([1]Employment!H88*1000)</f>
        <v>9.6489236767958328E-2</v>
      </c>
      <c r="I11" s="12">
        <f>'[1]JSE Industry'!I88/([1]Employment!I88*1000)</f>
        <v>9.7133139553772813E-2</v>
      </c>
      <c r="J11" s="12">
        <f>'[1]JSE Industry'!J88/([1]Employment!J88*1000)</f>
        <v>0.10613252424183614</v>
      </c>
      <c r="K11" s="12">
        <f>'[1]JSE Industry'!K88/([1]Employment!K88*1000)</f>
        <v>0.11263287642903679</v>
      </c>
      <c r="L11" s="12">
        <f>'[1]JSE Industry'!L88/([1]Employment!L88*1000)</f>
        <v>0.10793819757688301</v>
      </c>
      <c r="M11" s="12">
        <f>'[1]JSE Industry'!M88/([1]Employment!M88*1000)</f>
        <v>0.11465016775236481</v>
      </c>
      <c r="N11" s="12">
        <f>'[1]JSE Industry'!N88/([1]Employment!N88*1000)</f>
        <v>0.12310365115157351</v>
      </c>
      <c r="O11" s="12">
        <f>'[1]JSE Industry'!O88/([1]Employment!O88*1000)</f>
        <v>0.12258170573463295</v>
      </c>
      <c r="P11" s="12">
        <f>'[1]JSE Industry'!P88/([1]Employment!P88*1000)</f>
        <v>0.11916505885322047</v>
      </c>
      <c r="Q11" s="12">
        <f>'[1]JSE Industry'!Q88/([1]Employment!Q88*1000)</f>
        <v>0.11848510890175741</v>
      </c>
      <c r="R11" s="12">
        <f>'[1]JSE Industry'!R88/([1]Employment!R88*1000)</f>
        <v>0.11012347020322696</v>
      </c>
      <c r="S11" s="12">
        <f>'[1]JSE Industry'!S88/([1]Employment!S88*1000)</f>
        <v>0.10554866470071952</v>
      </c>
      <c r="T11" s="12">
        <f>'[1]JSE Industry'!T88/([1]Employment!T88*1000)</f>
        <v>0.10811974713778266</v>
      </c>
      <c r="U11" s="12">
        <f>'[1]JSE Industry'!U88/([1]Employment!U88*1000)</f>
        <v>0.10210716294354928</v>
      </c>
      <c r="V11" s="12">
        <f>'[1]JSE Industry'!V88/([1]Employment!V88*1000)</f>
        <v>0.10227163124245359</v>
      </c>
      <c r="W11" s="12">
        <f>'[1]JSE Industry'!W88/([1]Employment!W88*1000)</f>
        <v>8.9594147317247144E-2</v>
      </c>
      <c r="X11" s="12">
        <f>'[1]JSE Industry'!X88/([1]Employment!X88*1000)</f>
        <v>8.8683606046891544E-2</v>
      </c>
    </row>
    <row r="12" spans="1:24" x14ac:dyDescent="0.35">
      <c r="A12" s="3" t="s">
        <v>32</v>
      </c>
      <c r="B12" s="12">
        <f>'[1]JSE Industry'!B89/([1]Employment!B89*1000)</f>
        <v>8.6321468894611536E-2</v>
      </c>
      <c r="C12" s="12">
        <f>'[1]JSE Industry'!C89/([1]Employment!C89*1000)</f>
        <v>8.1923002100001974E-2</v>
      </c>
      <c r="D12" s="12">
        <f>'[1]JSE Industry'!D89/([1]Employment!D89*1000)</f>
        <v>7.9097687751968279E-2</v>
      </c>
      <c r="E12" s="12">
        <f>'[1]JSE Industry'!E89/([1]Employment!E89*1000)</f>
        <v>7.7333202347312696E-2</v>
      </c>
      <c r="F12" s="12">
        <f>'[1]JSE Industry'!F89/([1]Employment!F89*1000)</f>
        <v>7.7232393384666198E-2</v>
      </c>
      <c r="G12" s="12">
        <f>'[1]JSE Industry'!G89/([1]Employment!G89*1000)</f>
        <v>8.0309754426963767E-2</v>
      </c>
      <c r="H12" s="12">
        <f>'[1]JSE Industry'!H89/([1]Employment!H89*1000)</f>
        <v>8.2725114565851687E-2</v>
      </c>
      <c r="I12" s="12">
        <f>'[1]JSE Industry'!I89/([1]Employment!I89*1000)</f>
        <v>9.1167700013440364E-2</v>
      </c>
      <c r="J12" s="12">
        <f>'[1]JSE Industry'!J89/([1]Employment!J89*1000)</f>
        <v>0.10038192556056663</v>
      </c>
      <c r="K12" s="12">
        <f>'[1]JSE Industry'!K89/([1]Employment!K89*1000)</f>
        <v>0.10572175694563872</v>
      </c>
      <c r="L12" s="12">
        <f>'[1]JSE Industry'!L89/([1]Employment!L89*1000)</f>
        <v>0.10257666943680525</v>
      </c>
      <c r="M12" s="12">
        <f>'[1]JSE Industry'!M89/([1]Employment!M89*1000)</f>
        <v>0.10851268436818402</v>
      </c>
      <c r="N12" s="12">
        <f>'[1]JSE Industry'!N89/([1]Employment!N89*1000)</f>
        <v>0.11557571755744216</v>
      </c>
      <c r="O12" s="12">
        <f>'[1]JSE Industry'!O89/([1]Employment!O89*1000)</f>
        <v>0.1174887729393328</v>
      </c>
      <c r="P12" s="12">
        <f>'[1]JSE Industry'!P89/([1]Employment!P89*1000)</f>
        <v>0.11766639369992031</v>
      </c>
      <c r="Q12" s="12">
        <f>'[1]JSE Industry'!Q89/([1]Employment!Q89*1000)</f>
        <v>0.11950027869582523</v>
      </c>
      <c r="R12" s="12">
        <f>'[1]JSE Industry'!R89/([1]Employment!R89*1000)</f>
        <v>0.11545230938299335</v>
      </c>
      <c r="S12" s="12">
        <f>'[1]JSE Industry'!S89/([1]Employment!S89*1000)</f>
        <v>0.11494834636627292</v>
      </c>
      <c r="T12" s="12">
        <f>'[1]JSE Industry'!T89/([1]Employment!T89*1000)</f>
        <v>0.1208537298605812</v>
      </c>
      <c r="U12" s="12">
        <f>'[1]JSE Industry'!U89/([1]Employment!U89*1000)</f>
        <v>0.12019639041180442</v>
      </c>
      <c r="V12" s="12">
        <f>'[1]JSE Industry'!V89/([1]Employment!V89*1000)</f>
        <v>0.11917128031538152</v>
      </c>
      <c r="W12" s="12">
        <f>'[1]JSE Industry'!W89/([1]Employment!W89*1000)</f>
        <v>0.11066233778294199</v>
      </c>
      <c r="X12" s="12">
        <f>'[1]JSE Industry'!X89/([1]Employment!X89*1000)</f>
        <v>0.11174162946860321</v>
      </c>
    </row>
    <row r="13" spans="1:24" x14ac:dyDescent="0.35">
      <c r="A13" s="3" t="s">
        <v>33</v>
      </c>
      <c r="B13" s="12">
        <f>'[1]JSE Industry'!B90/([1]Employment!B90*1000)</f>
        <v>9.4677770265359174E-2</v>
      </c>
      <c r="C13" s="12">
        <f>'[1]JSE Industry'!C90/([1]Employment!C90*1000)</f>
        <v>9.4115659659874895E-2</v>
      </c>
      <c r="D13" s="12">
        <f>'[1]JSE Industry'!D90/([1]Employment!D90*1000)</f>
        <v>8.9155107205881406E-2</v>
      </c>
      <c r="E13" s="12">
        <f>'[1]JSE Industry'!E90/([1]Employment!E90*1000)</f>
        <v>8.0089685986242026E-2</v>
      </c>
      <c r="F13" s="12">
        <f>'[1]JSE Industry'!F90/([1]Employment!F90*1000)</f>
        <v>8.0769471918981123E-2</v>
      </c>
      <c r="G13" s="12">
        <f>'[1]JSE Industry'!G90/([1]Employment!G90*1000)</f>
        <v>7.9321310811415788E-2</v>
      </c>
      <c r="H13" s="12">
        <f>'[1]JSE Industry'!H90/([1]Employment!H90*1000)</f>
        <v>8.1472202112008257E-2</v>
      </c>
      <c r="I13" s="12">
        <f>'[1]JSE Industry'!I90/([1]Employment!I90*1000)</f>
        <v>8.7007186472914805E-2</v>
      </c>
      <c r="J13" s="12">
        <f>'[1]JSE Industry'!J90/([1]Employment!J90*1000)</f>
        <v>9.4231903532816561E-2</v>
      </c>
      <c r="K13" s="12">
        <f>'[1]JSE Industry'!K90/([1]Employment!K90*1000)</f>
        <v>9.8169864045071595E-2</v>
      </c>
      <c r="L13" s="12">
        <f>'[1]JSE Industry'!L90/([1]Employment!L90*1000)</f>
        <v>8.9792187819689936E-2</v>
      </c>
      <c r="M13" s="12">
        <f>'[1]JSE Industry'!M90/([1]Employment!M90*1000)</f>
        <v>9.9621607109367238E-2</v>
      </c>
      <c r="N13" s="12">
        <f>'[1]JSE Industry'!N90/([1]Employment!N90*1000)</f>
        <v>0.10976808961615944</v>
      </c>
      <c r="O13" s="12">
        <f>'[1]JSE Industry'!O90/([1]Employment!O90*1000)</f>
        <v>0.1094045807959905</v>
      </c>
      <c r="P13" s="12">
        <f>'[1]JSE Industry'!P90/([1]Employment!P90*1000)</f>
        <v>0.10952525577467082</v>
      </c>
      <c r="Q13" s="12">
        <f>'[1]JSE Industry'!Q90/([1]Employment!Q90*1000)</f>
        <v>0.1083055019167819</v>
      </c>
      <c r="R13" s="12">
        <f>'[1]JSE Industry'!R90/([1]Employment!R90*1000)</f>
        <v>9.7924612142111206E-2</v>
      </c>
      <c r="S13" s="12">
        <f>'[1]JSE Industry'!S90/([1]Employment!S90*1000)</f>
        <v>9.2650918590618955E-2</v>
      </c>
      <c r="T13" s="12">
        <f>'[1]JSE Industry'!T90/([1]Employment!T90*1000)</f>
        <v>9.5876918388839466E-2</v>
      </c>
      <c r="U13" s="12">
        <f>'[1]JSE Industry'!U90/([1]Employment!U90*1000)</f>
        <v>9.5549920655454243E-2</v>
      </c>
      <c r="V13" s="12">
        <f>'[1]JSE Industry'!V90/([1]Employment!V90*1000)</f>
        <v>9.2527509442647204E-2</v>
      </c>
      <c r="W13" s="12">
        <f>'[1]JSE Industry'!W90/([1]Employment!W90*1000)</f>
        <v>8.2403601654999173E-2</v>
      </c>
      <c r="X13" s="12">
        <f>'[1]JSE Industry'!X90/([1]Employment!X90*1000)</f>
        <v>8.3900161657241595E-2</v>
      </c>
    </row>
    <row r="14" spans="1:24" x14ac:dyDescent="0.35">
      <c r="A14" s="3" t="s">
        <v>9</v>
      </c>
      <c r="B14" s="12">
        <f>'[1]JSE Industry'!B91/([1]Employment!B91*1000)</f>
        <v>4.5597816258791897E-2</v>
      </c>
      <c r="C14" s="12">
        <f>'[1]JSE Industry'!C91/([1]Employment!C91*1000)</f>
        <v>4.2090131066090962E-2</v>
      </c>
      <c r="D14" s="12">
        <f>'[1]JSE Industry'!D91/([1]Employment!D91*1000)</f>
        <v>3.8925060859644783E-2</v>
      </c>
      <c r="E14" s="12">
        <f>'[1]JSE Industry'!E91/([1]Employment!E91*1000)</f>
        <v>3.6531358421743827E-2</v>
      </c>
      <c r="F14" s="12">
        <f>'[1]JSE Industry'!F91/([1]Employment!F91*1000)</f>
        <v>3.5305287303694234E-2</v>
      </c>
      <c r="G14" s="12">
        <f>'[1]JSE Industry'!G91/([1]Employment!G91*1000)</f>
        <v>3.6578526816124134E-2</v>
      </c>
      <c r="H14" s="12">
        <f>'[1]JSE Industry'!H91/([1]Employment!H91*1000)</f>
        <v>3.6236888911633312E-2</v>
      </c>
      <c r="I14" s="12">
        <f>'[1]JSE Industry'!I91/([1]Employment!I91*1000)</f>
        <v>3.7223696237125986E-2</v>
      </c>
      <c r="J14" s="12">
        <f>'[1]JSE Industry'!J91/([1]Employment!J91*1000)</f>
        <v>3.8354581689528128E-2</v>
      </c>
      <c r="K14" s="12">
        <f>'[1]JSE Industry'!K91/([1]Employment!K91*1000)</f>
        <v>4.090084834886152E-2</v>
      </c>
      <c r="L14" s="12">
        <f>'[1]JSE Industry'!L91/([1]Employment!L91*1000)</f>
        <v>4.0434893858159994E-2</v>
      </c>
      <c r="M14" s="12">
        <f>'[1]JSE Industry'!M91/([1]Employment!M91*1000)</f>
        <v>4.42839150216831E-2</v>
      </c>
      <c r="N14" s="12">
        <f>'[1]JSE Industry'!N91/([1]Employment!N91*1000)</f>
        <v>4.646895303820596E-2</v>
      </c>
      <c r="O14" s="12">
        <f>'[1]JSE Industry'!O91/([1]Employment!O91*1000)</f>
        <v>4.9027261982465611E-2</v>
      </c>
      <c r="P14" s="12">
        <f>'[1]JSE Industry'!P91/([1]Employment!P91*1000)</f>
        <v>4.9649895357819065E-2</v>
      </c>
      <c r="Q14" s="12">
        <f>'[1]JSE Industry'!Q91/([1]Employment!Q91*1000)</f>
        <v>4.8827516962352949E-2</v>
      </c>
      <c r="R14" s="12">
        <f>'[1]JSE Industry'!R91/([1]Employment!R91*1000)</f>
        <v>4.6946571765454546E-2</v>
      </c>
      <c r="S14" s="12">
        <f>'[1]JSE Industry'!S91/([1]Employment!S91*1000)</f>
        <v>4.5172300555299139E-2</v>
      </c>
      <c r="T14" s="12">
        <f>'[1]JSE Industry'!T91/([1]Employment!T91*1000)</f>
        <v>4.4733940125579637E-2</v>
      </c>
      <c r="U14" s="12">
        <f>'[1]JSE Industry'!U91/([1]Employment!U91*1000)</f>
        <v>4.3071012943214276E-2</v>
      </c>
      <c r="V14" s="12">
        <f>'[1]JSE Industry'!V91/([1]Employment!V91*1000)</f>
        <v>4.2213038322241686E-2</v>
      </c>
      <c r="W14" s="12">
        <f>'[1]JSE Industry'!W91/([1]Employment!W91*1000)</f>
        <v>3.470219558542037E-2</v>
      </c>
      <c r="X14" s="12">
        <f>'[1]JSE Industry'!X91/([1]Employment!X91*1000)</f>
        <v>3.7632308397945208E-2</v>
      </c>
    </row>
    <row r="15" spans="1:24" x14ac:dyDescent="0.35">
      <c r="A15" s="3" t="s">
        <v>34</v>
      </c>
      <c r="B15" s="12">
        <f>'[1]JSE Industry'!B92/([1]Employment!B92*1000)</f>
        <v>9.5255216574642349E-4</v>
      </c>
      <c r="C15" s="12">
        <f>'[1]JSE Industry'!C92/([1]Employment!C92*1000)</f>
        <v>9.4434413564073471E-4</v>
      </c>
      <c r="D15" s="12">
        <f>'[1]JSE Industry'!D92/([1]Employment!D92*1000)</f>
        <v>9.0314344777356673E-4</v>
      </c>
      <c r="E15" s="12">
        <f>'[1]JSE Industry'!E92/([1]Employment!E92*1000)</f>
        <v>9.2885671859509991E-4</v>
      </c>
      <c r="F15" s="12">
        <f>'[1]JSE Industry'!F92/([1]Employment!F92*1000)</f>
        <v>9.0702554561753336E-4</v>
      </c>
      <c r="G15" s="12">
        <f>'[1]JSE Industry'!G92/([1]Employment!G92*1000)</f>
        <v>9.9456216943124252E-4</v>
      </c>
      <c r="H15" s="12">
        <f>'[1]JSE Industry'!H92/([1]Employment!H92*1000)</f>
        <v>1.0326741045620781E-3</v>
      </c>
      <c r="I15" s="12">
        <f>'[1]JSE Industry'!I92/([1]Employment!I92*1000)</f>
        <v>1.0848156188433635E-3</v>
      </c>
      <c r="J15" s="12">
        <f>'[1]JSE Industry'!J92/([1]Employment!J92*1000)</f>
        <v>1.2439565709349196E-3</v>
      </c>
      <c r="K15" s="12">
        <f>'[1]JSE Industry'!K92/([1]Employment!K92*1000)</f>
        <v>1.2399486230775085E-3</v>
      </c>
      <c r="L15" s="12">
        <f>'[1]JSE Industry'!L92/([1]Employment!L92*1000)</f>
        <v>1.1937530203486781E-3</v>
      </c>
      <c r="M15" s="12">
        <f>'[1]JSE Industry'!M92/([1]Employment!M92*1000)</f>
        <v>1.2708865702091624E-3</v>
      </c>
      <c r="N15" s="12">
        <f>'[1]JSE Industry'!N92/([1]Employment!N92*1000)</f>
        <v>1.3058022357557541E-3</v>
      </c>
      <c r="O15" s="12">
        <f>'[1]JSE Industry'!O92/([1]Employment!O92*1000)</f>
        <v>1.3188838332619203E-3</v>
      </c>
      <c r="P15" s="12">
        <f>'[1]JSE Industry'!P92/([1]Employment!P92*1000)</f>
        <v>1.3225269697200958E-3</v>
      </c>
      <c r="Q15" s="12">
        <f>'[1]JSE Industry'!Q92/([1]Employment!Q92*1000)</f>
        <v>1.3823268902388186E-3</v>
      </c>
      <c r="R15" s="12">
        <f>'[1]JSE Industry'!R92/([1]Employment!R92*1000)</f>
        <v>1.431908901834716E-3</v>
      </c>
      <c r="S15" s="12">
        <f>'[1]JSE Industry'!S92/([1]Employment!S92*1000)</f>
        <v>1.4465216828162349E-3</v>
      </c>
      <c r="T15" s="12">
        <f>'[1]JSE Industry'!T92/([1]Employment!T92*1000)</f>
        <v>1.6570131662180655E-3</v>
      </c>
      <c r="U15" s="12">
        <f>'[1]JSE Industry'!U92/([1]Employment!U92*1000)</f>
        <v>1.6386503837101847E-3</v>
      </c>
      <c r="V15" s="12">
        <f>'[1]JSE Industry'!V92/([1]Employment!V92*1000)</f>
        <v>1.9160336638961973E-3</v>
      </c>
      <c r="W15" s="12">
        <f>'[1]JSE Industry'!W92/([1]Employment!W92*1000)</f>
        <v>2.3289961671237197E-3</v>
      </c>
      <c r="X15" s="12">
        <f>'[1]JSE Industry'!X92/([1]Employment!X92*1000)</f>
        <v>2.5639794176124981E-3</v>
      </c>
    </row>
    <row r="16" spans="1:24" x14ac:dyDescent="0.35">
      <c r="A16" s="3" t="s">
        <v>37</v>
      </c>
      <c r="B16" s="12">
        <f>'[1]JSE Industry'!B93/([1]Employment!B93*1000)</f>
        <v>7.2586789305069746E-2</v>
      </c>
      <c r="C16" s="12">
        <f>'[1]JSE Industry'!C93/([1]Employment!C93*1000)</f>
        <v>7.2587536520231866E-2</v>
      </c>
      <c r="D16" s="12">
        <f>'[1]JSE Industry'!D93/([1]Employment!D93*1000)</f>
        <v>6.4220358748713388E-2</v>
      </c>
      <c r="E16" s="12">
        <f>'[1]JSE Industry'!E93/([1]Employment!E93*1000)</f>
        <v>5.5196469961430038E-2</v>
      </c>
      <c r="F16" s="12">
        <f>'[1]JSE Industry'!F93/([1]Employment!F93*1000)</f>
        <v>5.2022535445549752E-2</v>
      </c>
      <c r="G16" s="12">
        <f>'[1]JSE Industry'!G93/([1]Employment!G93*1000)</f>
        <v>5.3693791570176744E-2</v>
      </c>
      <c r="H16" s="12">
        <f>'[1]JSE Industry'!H93/([1]Employment!H93*1000)</f>
        <v>5.3299660474545832E-2</v>
      </c>
      <c r="I16" s="12">
        <f>'[1]JSE Industry'!I93/([1]Employment!I93*1000)</f>
        <v>5.3711168178374513E-2</v>
      </c>
      <c r="J16" s="12">
        <f>'[1]JSE Industry'!J93/([1]Employment!J93*1000)</f>
        <v>5.9739962273496358E-2</v>
      </c>
      <c r="K16" s="12">
        <f>'[1]JSE Industry'!K93/([1]Employment!K93*1000)</f>
        <v>6.2418436718276404E-2</v>
      </c>
      <c r="L16" s="12">
        <f>'[1]JSE Industry'!L93/([1]Employment!L93*1000)</f>
        <v>5.9480231773070519E-2</v>
      </c>
      <c r="M16" s="12">
        <f>'[1]JSE Industry'!M93/([1]Employment!M93*1000)</f>
        <v>6.9166387867253445E-2</v>
      </c>
      <c r="N16" s="12">
        <f>'[1]JSE Industry'!N93/([1]Employment!N93*1000)</f>
        <v>7.1988997214109715E-2</v>
      </c>
      <c r="O16" s="12">
        <f>'[1]JSE Industry'!O93/([1]Employment!O93*1000)</f>
        <v>8.0309113714550337E-2</v>
      </c>
      <c r="P16" s="12">
        <f>'[1]JSE Industry'!P93/([1]Employment!P93*1000)</f>
        <v>8.7819137393156305E-2</v>
      </c>
      <c r="Q16" s="12">
        <f>'[1]JSE Industry'!Q93/([1]Employment!Q93*1000)</f>
        <v>8.8525593112297463E-2</v>
      </c>
      <c r="R16" s="12">
        <f>'[1]JSE Industry'!R93/([1]Employment!R93*1000)</f>
        <v>8.6719754871510166E-2</v>
      </c>
      <c r="S16" s="12">
        <f>'[1]JSE Industry'!S93/([1]Employment!S93*1000)</f>
        <v>8.0703952743683749E-2</v>
      </c>
      <c r="T16" s="12">
        <f>'[1]JSE Industry'!T93/([1]Employment!T93*1000)</f>
        <v>7.8309216905017492E-2</v>
      </c>
      <c r="U16" s="12">
        <f>'[1]JSE Industry'!U93/([1]Employment!U93*1000)</f>
        <v>7.6109201909747445E-2</v>
      </c>
      <c r="V16" s="12">
        <f>'[1]JSE Industry'!V93/([1]Employment!V93*1000)</f>
        <v>7.3018421166387654E-2</v>
      </c>
      <c r="W16" s="12">
        <f>'[1]JSE Industry'!W93/([1]Employment!W93*1000)</f>
        <v>3.3687032923503543E-2</v>
      </c>
      <c r="X16" s="12">
        <f>'[1]JSE Industry'!X93/([1]Employment!X93*1000)</f>
        <v>3.1238283508265997E-2</v>
      </c>
    </row>
    <row r="17" spans="1:24" x14ac:dyDescent="0.35">
      <c r="A17" s="3" t="s">
        <v>38</v>
      </c>
      <c r="B17" s="12">
        <f>'[1]JSE Industry'!B94/([1]Employment!B94*1000)</f>
        <v>8.4399793246240071E-2</v>
      </c>
      <c r="C17" s="12">
        <f>'[1]JSE Industry'!C94/([1]Employment!C94*1000)</f>
        <v>8.4602252098448585E-2</v>
      </c>
      <c r="D17" s="12">
        <f>'[1]JSE Industry'!D94/([1]Employment!D94*1000)</f>
        <v>7.5805469067284428E-2</v>
      </c>
      <c r="E17" s="12">
        <f>'[1]JSE Industry'!E94/([1]Employment!E94*1000)</f>
        <v>6.6252128244793401E-2</v>
      </c>
      <c r="F17" s="12">
        <f>'[1]JSE Industry'!F94/([1]Employment!F94*1000)</f>
        <v>6.0321802336491925E-2</v>
      </c>
      <c r="G17" s="12">
        <f>'[1]JSE Industry'!G94/([1]Employment!G94*1000)</f>
        <v>6.007521508224338E-2</v>
      </c>
      <c r="H17" s="12">
        <f>'[1]JSE Industry'!H94/([1]Employment!H94*1000)</f>
        <v>6.2693893942406514E-2</v>
      </c>
      <c r="I17" s="12">
        <f>'[1]JSE Industry'!I94/([1]Employment!I94*1000)</f>
        <v>6.1949118668954743E-2</v>
      </c>
      <c r="J17" s="12">
        <f>'[1]JSE Industry'!J94/([1]Employment!J94*1000)</f>
        <v>6.5871058445314004E-2</v>
      </c>
      <c r="K17" s="12">
        <f>'[1]JSE Industry'!K94/([1]Employment!K94*1000)</f>
        <v>7.1837025695004705E-2</v>
      </c>
      <c r="L17" s="12">
        <f>'[1]JSE Industry'!L94/([1]Employment!L94*1000)</f>
        <v>6.6717696755755562E-2</v>
      </c>
      <c r="M17" s="12">
        <f>'[1]JSE Industry'!M94/([1]Employment!M94*1000)</f>
        <v>7.5106447578381932E-2</v>
      </c>
      <c r="N17" s="12">
        <f>'[1]JSE Industry'!N94/([1]Employment!N94*1000)</f>
        <v>7.7467902290989141E-2</v>
      </c>
      <c r="O17" s="12">
        <f>'[1]JSE Industry'!O94/([1]Employment!O94*1000)</f>
        <v>7.8265859718126204E-2</v>
      </c>
      <c r="P17" s="12">
        <f>'[1]JSE Industry'!P94/([1]Employment!P94*1000)</f>
        <v>8.2072623824071295E-2</v>
      </c>
      <c r="Q17" s="12">
        <f>'[1]JSE Industry'!Q94/([1]Employment!Q94*1000)</f>
        <v>7.9745084220157941E-2</v>
      </c>
      <c r="R17" s="12">
        <f>'[1]JSE Industry'!R94/([1]Employment!R94*1000)</f>
        <v>7.6210824321096715E-2</v>
      </c>
      <c r="S17" s="12">
        <f>'[1]JSE Industry'!S94/([1]Employment!S94*1000)</f>
        <v>6.9937924619196956E-2</v>
      </c>
      <c r="T17" s="12">
        <f>'[1]JSE Industry'!T94/([1]Employment!T94*1000)</f>
        <v>6.8190848996600356E-2</v>
      </c>
      <c r="U17" s="12">
        <f>'[1]JSE Industry'!U94/([1]Employment!U94*1000)</f>
        <v>6.6722012851257492E-2</v>
      </c>
      <c r="V17" s="12">
        <f>'[1]JSE Industry'!V94/([1]Employment!V94*1000)</f>
        <v>6.35038520112612E-2</v>
      </c>
      <c r="W17" s="12">
        <f>'[1]JSE Industry'!W94/([1]Employment!W94*1000)</f>
        <v>2.5537279070594152E-2</v>
      </c>
      <c r="X17" s="12">
        <f>'[1]JSE Industry'!X94/([1]Employment!X94*1000)</f>
        <v>2.3262678289452766E-2</v>
      </c>
    </row>
    <row r="18" spans="1:24" x14ac:dyDescent="0.35">
      <c r="A18" s="3" t="s">
        <v>12</v>
      </c>
      <c r="B18" s="12">
        <f>'[1]JSE Industry'!B95/([1]Employment!B95*1000)</f>
        <v>3.7408562439785457E-2</v>
      </c>
      <c r="C18" s="12">
        <f>'[1]JSE Industry'!C95/([1]Employment!C95*1000)</f>
        <v>3.5634306953120296E-2</v>
      </c>
      <c r="D18" s="12">
        <f>'[1]JSE Industry'!D95/([1]Employment!D95*1000)</f>
        <v>3.2648270662812999E-2</v>
      </c>
      <c r="E18" s="12">
        <f>'[1]JSE Industry'!E95/([1]Employment!E95*1000)</f>
        <v>2.8523757677451324E-2</v>
      </c>
      <c r="F18" s="12">
        <f>'[1]JSE Industry'!F95/([1]Employment!F95*1000)</f>
        <v>2.7076400497656878E-2</v>
      </c>
      <c r="G18" s="12">
        <f>'[1]JSE Industry'!G95/([1]Employment!G95*1000)</f>
        <v>2.609400421857477E-2</v>
      </c>
      <c r="H18" s="12">
        <f>'[1]JSE Industry'!H95/([1]Employment!H95*1000)</f>
        <v>2.5814604988707589E-2</v>
      </c>
      <c r="I18" s="12">
        <f>'[1]JSE Industry'!I95/([1]Employment!I95*1000)</f>
        <v>2.6071051213918194E-2</v>
      </c>
      <c r="J18" s="12">
        <f>'[1]JSE Industry'!J95/([1]Employment!J95*1000)</f>
        <v>2.8835245833776627E-2</v>
      </c>
      <c r="K18" s="12">
        <f>'[1]JSE Industry'!K95/([1]Employment!K95*1000)</f>
        <v>2.9510405607895425E-2</v>
      </c>
      <c r="L18" s="12">
        <f>'[1]JSE Industry'!L95/([1]Employment!L95*1000)</f>
        <v>2.5985138280395212E-2</v>
      </c>
      <c r="M18" s="12">
        <f>'[1]JSE Industry'!M95/([1]Employment!M95*1000)</f>
        <v>2.8818266176444181E-2</v>
      </c>
      <c r="N18" s="12">
        <f>'[1]JSE Industry'!N95/([1]Employment!N95*1000)</f>
        <v>3.2936346345708398E-2</v>
      </c>
      <c r="O18" s="12">
        <f>'[1]JSE Industry'!O95/([1]Employment!O95*1000)</f>
        <v>3.1962849792161796E-2</v>
      </c>
      <c r="P18" s="12">
        <f>'[1]JSE Industry'!P95/([1]Employment!P95*1000)</f>
        <v>3.1927351323720467E-2</v>
      </c>
      <c r="Q18" s="12">
        <f>'[1]JSE Industry'!Q95/([1]Employment!Q95*1000)</f>
        <v>3.1033032759313784E-2</v>
      </c>
      <c r="R18" s="12">
        <f>'[1]JSE Industry'!R95/([1]Employment!R95*1000)</f>
        <v>2.8205038890373221E-2</v>
      </c>
      <c r="S18" s="12">
        <f>'[1]JSE Industry'!S95/([1]Employment!S95*1000)</f>
        <v>2.5975560221584693E-2</v>
      </c>
      <c r="T18" s="12">
        <f>'[1]JSE Industry'!T95/([1]Employment!T95*1000)</f>
        <v>2.7382743001422592E-2</v>
      </c>
      <c r="U18" s="12">
        <f>'[1]JSE Industry'!U95/([1]Employment!U95*1000)</f>
        <v>2.6741935813702211E-2</v>
      </c>
      <c r="V18" s="12">
        <f>'[1]JSE Industry'!V95/([1]Employment!V95*1000)</f>
        <v>2.6357366215888786E-2</v>
      </c>
      <c r="W18" s="12">
        <f>'[1]JSE Industry'!W95/([1]Employment!W95*1000)</f>
        <v>2.2382577374446606E-2</v>
      </c>
      <c r="X18" s="12">
        <f>'[1]JSE Industry'!X95/([1]Employment!X95*1000)</f>
        <v>2.5908415608687976E-2</v>
      </c>
    </row>
    <row r="19" spans="1:24" x14ac:dyDescent="0.35">
      <c r="A19" s="3" t="s">
        <v>13</v>
      </c>
      <c r="B19" s="12">
        <f>'[1]JSE Industry'!B96/([1]Employment!B96*1000)</f>
        <v>1.2886889543155037E-2</v>
      </c>
      <c r="C19" s="12">
        <f>'[1]JSE Industry'!C96/([1]Employment!C96*1000)</f>
        <v>1.2864728196033936E-2</v>
      </c>
      <c r="D19" s="12">
        <f>'[1]JSE Industry'!D96/([1]Employment!D96*1000)</f>
        <v>1.2299613639009501E-2</v>
      </c>
      <c r="E19" s="12">
        <f>'[1]JSE Industry'!E96/([1]Employment!E96*1000)</f>
        <v>1.1221510675643066E-2</v>
      </c>
      <c r="F19" s="12">
        <f>'[1]JSE Industry'!F96/([1]Employment!F96*1000)</f>
        <v>1.0987157373836884E-2</v>
      </c>
      <c r="G19" s="12">
        <f>'[1]JSE Industry'!G96/([1]Employment!G96*1000)</f>
        <v>1.1392586157430698E-2</v>
      </c>
      <c r="H19" s="12">
        <f>'[1]JSE Industry'!H96/([1]Employment!H96*1000)</f>
        <v>1.1813159386840881E-2</v>
      </c>
      <c r="I19" s="12">
        <f>'[1]JSE Industry'!I96/([1]Employment!I96*1000)</f>
        <v>1.2145982031160615E-2</v>
      </c>
      <c r="J19" s="12">
        <f>'[1]JSE Industry'!J96/([1]Employment!J96*1000)</f>
        <v>1.3226011910594034E-2</v>
      </c>
      <c r="K19" s="12">
        <f>'[1]JSE Industry'!K96/([1]Employment!K96*1000)</f>
        <v>1.4111595343804174E-2</v>
      </c>
      <c r="L19" s="12">
        <f>'[1]JSE Industry'!L96/([1]Employment!L96*1000)</f>
        <v>1.2519320204367423E-2</v>
      </c>
      <c r="M19" s="12">
        <f>'[1]JSE Industry'!M96/([1]Employment!M96*1000)</f>
        <v>1.3679056586303728E-2</v>
      </c>
      <c r="N19" s="12">
        <f>'[1]JSE Industry'!N96/([1]Employment!N96*1000)</f>
        <v>1.4730156585675995E-2</v>
      </c>
      <c r="O19" s="12">
        <f>'[1]JSE Industry'!O96/([1]Employment!O96*1000)</f>
        <v>1.4980495405675065E-2</v>
      </c>
      <c r="P19" s="12">
        <f>'[1]JSE Industry'!P96/([1]Employment!P96*1000)</f>
        <v>1.4824645279711625E-2</v>
      </c>
      <c r="Q19" s="12">
        <f>'[1]JSE Industry'!Q96/([1]Employment!Q96*1000)</f>
        <v>1.4957506810100343E-2</v>
      </c>
      <c r="R19" s="12">
        <f>'[1]JSE Industry'!R96/([1]Employment!R96*1000)</f>
        <v>1.3580270891013029E-2</v>
      </c>
      <c r="S19" s="12">
        <f>'[1]JSE Industry'!S96/([1]Employment!S96*1000)</f>
        <v>1.3289297608857329E-2</v>
      </c>
      <c r="T19" s="12">
        <f>'[1]JSE Industry'!T96/([1]Employment!T96*1000)</f>
        <v>1.3549629524614637E-2</v>
      </c>
      <c r="U19" s="12">
        <f>'[1]JSE Industry'!U96/([1]Employment!U96*1000)</f>
        <v>1.3298505015397252E-2</v>
      </c>
      <c r="V19" s="12">
        <f>'[1]JSE Industry'!V96/([1]Employment!V96*1000)</f>
        <v>1.2947697939681545E-2</v>
      </c>
      <c r="W19" s="12">
        <f>'[1]JSE Industry'!W96/([1]Employment!W96*1000)</f>
        <v>1.1022472951151227E-2</v>
      </c>
      <c r="X19" s="12">
        <f>'[1]JSE Industry'!X96/([1]Employment!X96*1000)</f>
        <v>1.1013393044951313E-2</v>
      </c>
    </row>
    <row r="20" spans="1:24" x14ac:dyDescent="0.35">
      <c r="A20" s="3" t="s">
        <v>41</v>
      </c>
      <c r="B20" s="12">
        <f>'[1]JSE Industry'!B97/([1]Employment!B97*1000)</f>
        <v>7.2475511747132751E-2</v>
      </c>
      <c r="C20" s="12">
        <f>'[1]JSE Industry'!C97/([1]Employment!C97*1000)</f>
        <v>7.2973092497679928E-2</v>
      </c>
      <c r="D20" s="12">
        <f>'[1]JSE Industry'!D97/([1]Employment!D97*1000)</f>
        <v>6.8181229775754026E-2</v>
      </c>
      <c r="E20" s="12">
        <f>'[1]JSE Industry'!E97/([1]Employment!E97*1000)</f>
        <v>6.2733838989360038E-2</v>
      </c>
      <c r="F20" s="12">
        <f>'[1]JSE Industry'!F97/([1]Employment!F97*1000)</f>
        <v>6.0741183331034732E-2</v>
      </c>
      <c r="G20" s="12">
        <f>'[1]JSE Industry'!G97/([1]Employment!G97*1000)</f>
        <v>6.2204396187870423E-2</v>
      </c>
      <c r="H20" s="12">
        <f>'[1]JSE Industry'!H97/([1]Employment!H97*1000)</f>
        <v>6.3461844852999147E-2</v>
      </c>
      <c r="I20" s="12">
        <f>'[1]JSE Industry'!I97/([1]Employment!I97*1000)</f>
        <v>6.6730224435669658E-2</v>
      </c>
      <c r="J20" s="12">
        <f>'[1]JSE Industry'!J97/([1]Employment!J97*1000)</f>
        <v>7.1840995759784462E-2</v>
      </c>
      <c r="K20" s="12">
        <f>'[1]JSE Industry'!K97/([1]Employment!K97*1000)</f>
        <v>7.6505631408047295E-2</v>
      </c>
      <c r="L20" s="12">
        <f>'[1]JSE Industry'!L97/([1]Employment!L97*1000)</f>
        <v>7.0081631808427483E-2</v>
      </c>
      <c r="M20" s="12">
        <f>'[1]JSE Industry'!M97/([1]Employment!M97*1000)</f>
        <v>7.5397514201569385E-2</v>
      </c>
      <c r="N20" s="12">
        <f>'[1]JSE Industry'!N97/([1]Employment!N97*1000)</f>
        <v>8.0700265971667962E-2</v>
      </c>
      <c r="O20" s="12">
        <f>'[1]JSE Industry'!O97/([1]Employment!O97*1000)</f>
        <v>8.106398416732763E-2</v>
      </c>
      <c r="P20" s="12">
        <f>'[1]JSE Industry'!P97/([1]Employment!P97*1000)</f>
        <v>8.0421665124833536E-2</v>
      </c>
      <c r="Q20" s="12">
        <f>'[1]JSE Industry'!Q97/([1]Employment!Q97*1000)</f>
        <v>7.9668867945216743E-2</v>
      </c>
      <c r="R20" s="12">
        <f>'[1]JSE Industry'!R97/([1]Employment!R97*1000)</f>
        <v>7.4637161663431123E-2</v>
      </c>
      <c r="S20" s="12">
        <f>'[1]JSE Industry'!S97/([1]Employment!S97*1000)</f>
        <v>7.1510255085284372E-2</v>
      </c>
      <c r="T20" s="12">
        <f>'[1]JSE Industry'!T97/([1]Employment!T97*1000)</f>
        <v>7.2310508384600916E-2</v>
      </c>
      <c r="U20" s="12">
        <f>'[1]JSE Industry'!U97/([1]Employment!U97*1000)</f>
        <v>7.1473871401953243E-2</v>
      </c>
      <c r="V20" s="12">
        <f>'[1]JSE Industry'!V97/([1]Employment!V97*1000)</f>
        <v>6.9515446400084183E-2</v>
      </c>
      <c r="W20" s="12">
        <f>'[1]JSE Industry'!W97/([1]Employment!W97*1000)</f>
        <v>6.0802573876733386E-2</v>
      </c>
      <c r="X20" s="12">
        <f>'[1]JSE Industry'!X97/([1]Employment!X97*1000)</f>
        <v>6.1297397639587803E-2</v>
      </c>
    </row>
    <row r="22" spans="1:24" x14ac:dyDescent="0.35">
      <c r="A22" s="3" t="s">
        <v>2</v>
      </c>
      <c r="B22" s="12">
        <f>'[1]JSE Industry'!B99/([1]Employment!B99*1000)</f>
        <v>0.19518144009999872</v>
      </c>
      <c r="C22" s="12">
        <f>'[1]JSE Industry'!C99/([1]Employment!C99*1000)</f>
        <v>0.20267453376388064</v>
      </c>
      <c r="D22" s="12">
        <f>'[1]JSE Industry'!D99/([1]Employment!D99*1000)</f>
        <v>0.19596952356048319</v>
      </c>
      <c r="E22" s="12">
        <f>'[1]JSE Industry'!E99/([1]Employment!E99*1000)</f>
        <v>0.18798221479361096</v>
      </c>
      <c r="F22" s="12">
        <f>'[1]JSE Industry'!F99/([1]Employment!F99*1000)</f>
        <v>0.18563199642016798</v>
      </c>
      <c r="G22" s="12">
        <f>'[1]JSE Industry'!G99/([1]Employment!G99*1000)</f>
        <v>0.19169699183249755</v>
      </c>
      <c r="H22" s="12">
        <f>'[1]JSE Industry'!H99/([1]Employment!H99*1000)</f>
        <v>0.19531981857395317</v>
      </c>
      <c r="I22" s="12">
        <f>'[1]JSE Industry'!I99/([1]Employment!I99*1000)</f>
        <v>0.20807445101630015</v>
      </c>
      <c r="J22" s="12">
        <f>'[1]JSE Industry'!J99/([1]Employment!J99*1000)</f>
        <v>0.22142629382570628</v>
      </c>
      <c r="K22" s="12">
        <f>'[1]JSE Industry'!K99/([1]Employment!K99*1000)</f>
        <v>0.23922300708591451</v>
      </c>
      <c r="L22" s="12">
        <f>'[1]JSE Industry'!L99/([1]Employment!L99*1000)</f>
        <v>0.22644198080326905</v>
      </c>
      <c r="M22" s="12">
        <f>'[1]JSE Industry'!M99/([1]Employment!M99*1000)</f>
        <v>0.24168904405516387</v>
      </c>
      <c r="N22" s="12">
        <f>'[1]JSE Industry'!N99/([1]Employment!N99*1000)</f>
        <v>0.25329965068084848</v>
      </c>
      <c r="O22" s="12">
        <f>'[1]JSE Industry'!O99/([1]Employment!O99*1000)</f>
        <v>0.25235482843992252</v>
      </c>
      <c r="P22" s="12">
        <f>'[1]JSE Industry'!P99/([1]Employment!P99*1000)</f>
        <v>0.24653158400047948</v>
      </c>
      <c r="Q22" s="12">
        <f>'[1]JSE Industry'!Q99/([1]Employment!Q99*1000)</f>
        <v>0.2446584957671723</v>
      </c>
      <c r="R22" s="12">
        <f>'[1]JSE Industry'!R99/([1]Employment!R99*1000)</f>
        <v>0.22951455934430873</v>
      </c>
      <c r="S22" s="12">
        <f>'[1]JSE Industry'!S99/([1]Employment!S99*1000)</f>
        <v>0.22779683674660278</v>
      </c>
      <c r="T22" s="12">
        <f>'[1]JSE Industry'!T99/([1]Employment!T99*1000)</f>
        <v>0.22508279362054667</v>
      </c>
      <c r="U22" s="12">
        <f>'[1]JSE Industry'!U99/([1]Employment!U99*1000)</f>
        <v>0.22350063864284322</v>
      </c>
      <c r="V22" s="12">
        <f>'[1]JSE Industry'!V99/([1]Employment!V99*1000)</f>
        <v>0.21684203932427154</v>
      </c>
      <c r="W22" s="12">
        <f>'[1]JSE Industry'!W99/([1]Employment!W99*1000)</f>
        <v>0.19851519761725134</v>
      </c>
      <c r="X22" s="12">
        <f>'[1]JSE Industry'!X99/([1]Employment!X99*1000)</f>
        <v>0.1991734493585342</v>
      </c>
    </row>
    <row r="23" spans="1:24" x14ac:dyDescent="0.35">
      <c r="A23" s="3" t="s">
        <v>4</v>
      </c>
      <c r="B23" s="12">
        <f>'[1]JSE Industry'!B100/([1]Employment!B100*1000)</f>
        <v>5.0237422303294685E-2</v>
      </c>
      <c r="C23" s="12">
        <f>'[1]JSE Industry'!C100/([1]Employment!C100*1000)</f>
        <v>5.0199454776849665E-2</v>
      </c>
      <c r="D23" s="12">
        <f>'[1]JSE Industry'!D100/([1]Employment!D100*1000)</f>
        <v>4.6912874849923354E-2</v>
      </c>
      <c r="E23" s="12">
        <f>'[1]JSE Industry'!E100/([1]Employment!E100*1000)</f>
        <v>4.3188926155451238E-2</v>
      </c>
      <c r="F23" s="12">
        <f>'[1]JSE Industry'!F100/([1]Employment!F100*1000)</f>
        <v>4.2211691565746202E-2</v>
      </c>
      <c r="G23" s="12">
        <f>'[1]JSE Industry'!G100/([1]Employment!G100*1000)</f>
        <v>4.3481558780156207E-2</v>
      </c>
      <c r="H23" s="12">
        <f>'[1]JSE Industry'!H100/([1]Employment!H100*1000)</f>
        <v>4.4848634880037978E-2</v>
      </c>
      <c r="I23" s="12">
        <f>'[1]JSE Industry'!I100/([1]Employment!I100*1000)</f>
        <v>4.7126456538346212E-2</v>
      </c>
      <c r="J23" s="12">
        <f>'[1]JSE Industry'!J100/([1]Employment!J100*1000)</f>
        <v>5.1659925695325647E-2</v>
      </c>
      <c r="K23" s="12">
        <f>'[1]JSE Industry'!K100/([1]Employment!K100*1000)</f>
        <v>5.5053780598858765E-2</v>
      </c>
      <c r="L23" s="12">
        <f>'[1]JSE Industry'!L100/([1]Employment!L100*1000)</f>
        <v>5.0855573567752388E-2</v>
      </c>
      <c r="M23" s="12">
        <f>'[1]JSE Industry'!M100/([1]Employment!M100*1000)</f>
        <v>5.5192263972317225E-2</v>
      </c>
      <c r="N23" s="12">
        <f>'[1]JSE Industry'!N100/([1]Employment!N100*1000)</f>
        <v>5.9439743989559223E-2</v>
      </c>
      <c r="O23" s="12">
        <f>'[1]JSE Industry'!O100/([1]Employment!O100*1000)</f>
        <v>6.0001199351577411E-2</v>
      </c>
      <c r="P23" s="12">
        <f>'[1]JSE Industry'!P100/([1]Employment!P100*1000)</f>
        <v>6.0166797638054201E-2</v>
      </c>
      <c r="Q23" s="12">
        <f>'[1]JSE Industry'!Q100/([1]Employment!Q100*1000)</f>
        <v>5.9676228419413446E-2</v>
      </c>
      <c r="R23" s="12">
        <f>'[1]JSE Industry'!R100/([1]Employment!R100*1000)</f>
        <v>5.6031414349809738E-2</v>
      </c>
      <c r="S23" s="12">
        <f>'[1]JSE Industry'!S100/([1]Employment!S100*1000)</f>
        <v>5.3347818988443541E-2</v>
      </c>
      <c r="T23" s="12">
        <f>'[1]JSE Industry'!T100/([1]Employment!T100*1000)</f>
        <v>5.4706037636583056E-2</v>
      </c>
      <c r="U23" s="12">
        <f>'[1]JSE Industry'!U100/([1]Employment!U100*1000)</f>
        <v>5.403286582041527E-2</v>
      </c>
      <c r="V23" s="12">
        <f>'[1]JSE Industry'!V100/([1]Employment!V100*1000)</f>
        <v>5.2726692614488514E-2</v>
      </c>
      <c r="W23" s="12">
        <f>'[1]JSE Industry'!W100/([1]Employment!W100*1000)</f>
        <v>4.5112064391403479E-2</v>
      </c>
      <c r="X23" s="12">
        <f>'[1]JSE Industry'!X100/([1]Employment!X100*1000)</f>
        <v>4.5954780681307546E-2</v>
      </c>
    </row>
    <row r="24" spans="1:24" x14ac:dyDescent="0.35">
      <c r="A24" s="3" t="s">
        <v>41</v>
      </c>
      <c r="B24" s="12">
        <f>'[1]JSE Industry'!B101/([1]Employment!B101*1000)</f>
        <v>7.2475511747132765E-2</v>
      </c>
      <c r="C24" s="12">
        <f>'[1]JSE Industry'!C101/([1]Employment!C101*1000)</f>
        <v>7.2973092497679928E-2</v>
      </c>
      <c r="D24" s="12">
        <f>'[1]JSE Industry'!D101/([1]Employment!D101*1000)</f>
        <v>6.8181229775754026E-2</v>
      </c>
      <c r="E24" s="12">
        <f>'[1]JSE Industry'!E101/([1]Employment!E101*1000)</f>
        <v>6.2733838989360052E-2</v>
      </c>
      <c r="F24" s="12">
        <f>'[1]JSE Industry'!F101/([1]Employment!F101*1000)</f>
        <v>6.0741183331034745E-2</v>
      </c>
      <c r="G24" s="12">
        <f>'[1]JSE Industry'!G101/([1]Employment!G101*1000)</f>
        <v>6.2204396187870423E-2</v>
      </c>
      <c r="H24" s="12">
        <f>'[1]JSE Industry'!H101/([1]Employment!H101*1000)</f>
        <v>6.3461844852999147E-2</v>
      </c>
      <c r="I24" s="12">
        <f>'[1]JSE Industry'!I101/([1]Employment!I101*1000)</f>
        <v>6.6730224435669658E-2</v>
      </c>
      <c r="J24" s="12">
        <f>'[1]JSE Industry'!J101/([1]Employment!J101*1000)</f>
        <v>7.1840995759784448E-2</v>
      </c>
      <c r="K24" s="12">
        <f>'[1]JSE Industry'!K101/([1]Employment!K101*1000)</f>
        <v>7.6505631408047309E-2</v>
      </c>
      <c r="L24" s="12">
        <f>'[1]JSE Industry'!L101/([1]Employment!L101*1000)</f>
        <v>7.0081631808427511E-2</v>
      </c>
      <c r="M24" s="12">
        <f>'[1]JSE Industry'!M101/([1]Employment!M101*1000)</f>
        <v>7.5397514201569413E-2</v>
      </c>
      <c r="N24" s="12">
        <f>'[1]JSE Industry'!N101/([1]Employment!N101*1000)</f>
        <v>8.0700265971667989E-2</v>
      </c>
      <c r="O24" s="12">
        <f>'[1]JSE Industry'!O101/([1]Employment!O101*1000)</f>
        <v>8.1063984167327616E-2</v>
      </c>
      <c r="P24" s="12">
        <f>'[1]JSE Industry'!P101/([1]Employment!P101*1000)</f>
        <v>8.0421665124833536E-2</v>
      </c>
      <c r="Q24" s="12">
        <f>'[1]JSE Industry'!Q101/([1]Employment!Q101*1000)</f>
        <v>7.9668867945216743E-2</v>
      </c>
      <c r="R24" s="12">
        <f>'[1]JSE Industry'!R101/([1]Employment!R101*1000)</f>
        <v>7.4637161663431109E-2</v>
      </c>
      <c r="S24" s="12">
        <f>'[1]JSE Industry'!S101/([1]Employment!S101*1000)</f>
        <v>7.1510255085284372E-2</v>
      </c>
      <c r="T24" s="12">
        <f>'[1]JSE Industry'!T101/([1]Employment!T101*1000)</f>
        <v>7.231050838460093E-2</v>
      </c>
      <c r="U24" s="12">
        <f>'[1]JSE Industry'!U101/([1]Employment!U101*1000)</f>
        <v>7.1473871401953257E-2</v>
      </c>
      <c r="V24" s="12">
        <f>'[1]JSE Industry'!V101/([1]Employment!V101*1000)</f>
        <v>6.9515446400084183E-2</v>
      </c>
      <c r="W24" s="12">
        <f>'[1]JSE Industry'!W101/([1]Employment!W101*1000)</f>
        <v>6.0802573876733386E-2</v>
      </c>
      <c r="X24" s="12">
        <f>'[1]JSE Industry'!X101/([1]Employment!X101*1000)</f>
        <v>6.1297397639587789E-2</v>
      </c>
    </row>
    <row r="25" spans="1:24" x14ac:dyDescent="0.35">
      <c r="A25" s="3"/>
    </row>
    <row r="26" spans="1:24" x14ac:dyDescent="0.35">
      <c r="A26" s="3"/>
    </row>
    <row r="27" spans="1:24" x14ac:dyDescent="0.35">
      <c r="A27" s="4"/>
    </row>
    <row r="28" spans="1:24" x14ac:dyDescent="0.35">
      <c r="A28" s="4"/>
    </row>
    <row r="29" spans="1:24" x14ac:dyDescent="0.35">
      <c r="A29" s="4"/>
    </row>
    <row r="30" spans="1:24" x14ac:dyDescent="0.35">
      <c r="A30" s="3"/>
    </row>
    <row r="31" spans="1:24" x14ac:dyDescent="0.35">
      <c r="A31"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883A1CD92292240852364A4E8180E60" ma:contentTypeVersion="12" ma:contentTypeDescription="Create a new document." ma:contentTypeScope="" ma:versionID="d7604babad352a7c524b911fb2070a45">
  <xsd:schema xmlns:xsd="http://www.w3.org/2001/XMLSchema" xmlns:xs="http://www.w3.org/2001/XMLSchema" xmlns:p="http://schemas.microsoft.com/office/2006/metadata/properties" xmlns:ns1="http://schemas.microsoft.com/sharepoint/v3" xmlns:ns3="98702182-ccfe-4ce3-a6c2-e01cf05912a0" xmlns:ns4="21568a6d-f239-4e8f-a569-9ea8330336e8" targetNamespace="http://schemas.microsoft.com/office/2006/metadata/properties" ma:root="true" ma:fieldsID="4d46ae3281a40659989babbe51e83058" ns1:_="" ns3:_="" ns4:_="">
    <xsd:import namespace="http://schemas.microsoft.com/sharepoint/v3"/>
    <xsd:import namespace="98702182-ccfe-4ce3-a6c2-e01cf05912a0"/>
    <xsd:import namespace="21568a6d-f239-4e8f-a569-9ea8330336e8"/>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1:_ip_UnifiedCompliancePolicyProperties" minOccurs="0"/>
                <xsd:element ref="ns1:_ip_UnifiedCompliancePolicyUIAction" minOccurs="0"/>
                <xsd:element ref="ns4:MediaServiceGenerationTime" minOccurs="0"/>
                <xsd:element ref="ns4:MediaServiceEventHashCode" minOccurs="0"/>
                <xsd:element ref="ns4:MediaServiceOCR" minOccurs="0"/>
                <xsd:element ref="ns4: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8702182-ccfe-4ce3-a6c2-e01cf05912a0"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1568a6d-f239-4e8f-a569-9ea8330336e8"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C2B5EFDF-FA19-4828-9C90-3AE2A19AA1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8702182-ccfe-4ce3-a6c2-e01cf05912a0"/>
    <ds:schemaRef ds:uri="21568a6d-f239-4e8f-a569-9ea8330336e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3D89DE0-F4C3-4C25-8133-A51E20979320}">
  <ds:schemaRefs>
    <ds:schemaRef ds:uri="http://schemas.microsoft.com/sharepoint/v3/contenttype/forms"/>
  </ds:schemaRefs>
</ds:datastoreItem>
</file>

<file path=customXml/itemProps3.xml><?xml version="1.0" encoding="utf-8"?>
<ds:datastoreItem xmlns:ds="http://schemas.openxmlformats.org/officeDocument/2006/customXml" ds:itemID="{F572070D-3F14-4DEB-B379-7F7A6FA49ED5}">
  <ds:schemaRefs>
    <ds:schemaRef ds:uri="http://schemas.microsoft.com/office/2006/metadata/properties"/>
    <ds:schemaRef ds:uri="98702182-ccfe-4ce3-a6c2-e01cf05912a0"/>
    <ds:schemaRef ds:uri="http://purl.org/dc/terms/"/>
    <ds:schemaRef ds:uri="21568a6d-f239-4e8f-a569-9ea8330336e8"/>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http://schemas.microsoft.com/sharepoint/v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Read_Me</vt:lpstr>
      <vt:lpstr>JS_COM</vt:lpstr>
      <vt:lpstr>JS_IND</vt:lpstr>
      <vt:lpstr>JS_per_$B</vt:lpstr>
      <vt:lpstr>IND_EMP_SH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Rasmussen</dc:creator>
  <cp:lastModifiedBy>Loc Admin</cp:lastModifiedBy>
  <dcterms:created xsi:type="dcterms:W3CDTF">2019-08-22T12:56:04Z</dcterms:created>
  <dcterms:modified xsi:type="dcterms:W3CDTF">2023-01-05T17:57:52Z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0x0101007883A1CD92292240852364A4E8180E60</vt:lpwstr>
  </property>
</Properties>
</file>